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桌面\评定奖学金\2024年奖学金公示\2022级\"/>
    </mc:Choice>
  </mc:AlternateContent>
  <xr:revisionPtr revIDLastSave="0" documentId="13_ncr:1_{CBEFDB2E-DD19-4486-A5DC-A84A7CA36901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3" i="1"/>
  <c r="G5" i="1"/>
  <c r="G6" i="1"/>
  <c r="G8" i="1"/>
  <c r="G7" i="1"/>
  <c r="G9" i="1"/>
  <c r="G11" i="1"/>
  <c r="G12" i="1"/>
  <c r="G13" i="1"/>
  <c r="G14" i="1"/>
  <c r="G16" i="1"/>
  <c r="G15" i="1"/>
  <c r="G17" i="1"/>
  <c r="G18" i="1"/>
  <c r="G10" i="1"/>
  <c r="G20" i="1"/>
  <c r="G19" i="1"/>
  <c r="G21" i="1"/>
  <c r="G24" i="1"/>
  <c r="G22" i="1"/>
  <c r="G25" i="1"/>
  <c r="G23" i="1"/>
  <c r="G26" i="1"/>
  <c r="G27" i="1"/>
  <c r="G28" i="1"/>
  <c r="G29" i="1"/>
  <c r="G2" i="1"/>
  <c r="E29" i="1"/>
  <c r="E28" i="1"/>
  <c r="E27" i="1"/>
  <c r="E26" i="1"/>
  <c r="E23" i="1"/>
  <c r="E22" i="1"/>
  <c r="E25" i="1"/>
  <c r="E24" i="1"/>
  <c r="E21" i="1"/>
  <c r="E19" i="1"/>
  <c r="E20" i="1"/>
  <c r="E10" i="1"/>
  <c r="E17" i="1"/>
  <c r="E15" i="1"/>
  <c r="E18" i="1"/>
  <c r="E16" i="1"/>
  <c r="E13" i="1"/>
  <c r="H13" i="1" s="1"/>
  <c r="E14" i="1"/>
  <c r="E12" i="1"/>
  <c r="E11" i="1"/>
  <c r="E9" i="1"/>
  <c r="E7" i="1"/>
  <c r="E8" i="1"/>
  <c r="E6" i="1"/>
  <c r="E5" i="1"/>
  <c r="E3" i="1"/>
  <c r="E4" i="1"/>
  <c r="E2" i="1"/>
  <c r="H11" i="1" l="1"/>
  <c r="H12" i="1"/>
  <c r="H2" i="1"/>
  <c r="H14" i="1"/>
  <c r="H27" i="1"/>
  <c r="H5" i="1"/>
  <c r="H25" i="1"/>
  <c r="H9" i="1"/>
  <c r="H17" i="1"/>
  <c r="H22" i="1"/>
  <c r="H19" i="1"/>
  <c r="H7" i="1"/>
  <c r="H18" i="1"/>
  <c r="H15" i="1"/>
  <c r="H8" i="1"/>
  <c r="H24" i="1"/>
  <c r="H28" i="1"/>
  <c r="H6" i="1"/>
  <c r="H16" i="1"/>
  <c r="H21" i="1"/>
  <c r="H29" i="1"/>
  <c r="H4" i="1"/>
  <c r="H3" i="1"/>
  <c r="H20" i="1"/>
  <c r="H26" i="1"/>
  <c r="H10" i="1"/>
  <c r="H23" i="1"/>
</calcChain>
</file>

<file path=xl/sharedStrings.xml><?xml version="1.0" encoding="utf-8"?>
<sst xmlns="http://schemas.openxmlformats.org/spreadsheetml/2006/main" count="98" uniqueCount="73">
  <si>
    <t>202221190092</t>
  </si>
  <si>
    <t>赵恒鹏</t>
  </si>
  <si>
    <t>网络工程2022级（国际）3班</t>
  </si>
  <si>
    <t>202221190017</t>
  </si>
  <si>
    <t>徐冰冰</t>
  </si>
  <si>
    <t>网络工程2022级（国际）1班</t>
  </si>
  <si>
    <t>202221190038</t>
  </si>
  <si>
    <t>唐嘉怡</t>
  </si>
  <si>
    <t>网络工程2022级（国际）2班</t>
  </si>
  <si>
    <t>202221190060</t>
  </si>
  <si>
    <t>郭曦予</t>
  </si>
  <si>
    <t>202221190043</t>
  </si>
  <si>
    <t>曾智康</t>
  </si>
  <si>
    <t>202221190029</t>
  </si>
  <si>
    <t>雷欣宇</t>
  </si>
  <si>
    <t>202221190025</t>
  </si>
  <si>
    <t>胡子昌</t>
  </si>
  <si>
    <t>202221190050</t>
  </si>
  <si>
    <t>费福洋</t>
  </si>
  <si>
    <t>202221190048</t>
  </si>
  <si>
    <t>程川洲</t>
  </si>
  <si>
    <t>202221190007</t>
  </si>
  <si>
    <t>周博扬</t>
  </si>
  <si>
    <t>202221190081</t>
  </si>
  <si>
    <t>舒本强</t>
  </si>
  <si>
    <t>202221190095</t>
  </si>
  <si>
    <t>周婉怡</t>
  </si>
  <si>
    <t>202221190016</t>
  </si>
  <si>
    <t>陈新桐</t>
  </si>
  <si>
    <t>202221190022</t>
  </si>
  <si>
    <t>刘沂明</t>
  </si>
  <si>
    <t>202221190087</t>
  </si>
  <si>
    <t>陶浩洋</t>
  </si>
  <si>
    <t>202221190068</t>
  </si>
  <si>
    <t>钟子妍</t>
  </si>
  <si>
    <t>202221190020</t>
  </si>
  <si>
    <t>程铭</t>
  </si>
  <si>
    <t>202221190018</t>
  </si>
  <si>
    <t>陈耕陇</t>
  </si>
  <si>
    <t>202221190026</t>
  </si>
  <si>
    <t>马彦博</t>
  </si>
  <si>
    <t>202221190045</t>
  </si>
  <si>
    <t>魏红秀</t>
  </si>
  <si>
    <t>202221190039</t>
  </si>
  <si>
    <t>甘雨彤</t>
  </si>
  <si>
    <t>202221190096</t>
  </si>
  <si>
    <t>陈振超</t>
  </si>
  <si>
    <t>202221190057</t>
  </si>
  <si>
    <t>胡利群</t>
  </si>
  <si>
    <t>202221190034</t>
  </si>
  <si>
    <t>聂歆迪</t>
  </si>
  <si>
    <t>202221190001</t>
  </si>
  <si>
    <t>刘奕扬</t>
  </si>
  <si>
    <t>202221190059</t>
  </si>
  <si>
    <t>李俊杰</t>
  </si>
  <si>
    <t>202221190069</t>
  </si>
  <si>
    <t>黄欣怡</t>
  </si>
  <si>
    <t>202221190054</t>
  </si>
  <si>
    <t>方煜航</t>
  </si>
  <si>
    <t>学号</t>
  </si>
  <si>
    <t>姓名</t>
  </si>
  <si>
    <t>学生所属班级</t>
  </si>
  <si>
    <t>平均学分绩点</t>
    <phoneticPr fontId="1" type="noConversion"/>
  </si>
  <si>
    <t>F2</t>
    <phoneticPr fontId="1" type="noConversion"/>
  </si>
  <si>
    <t>F2'</t>
    <phoneticPr fontId="1" type="noConversion"/>
  </si>
  <si>
    <t>总成绩</t>
    <phoneticPr fontId="1" type="noConversion"/>
  </si>
  <si>
    <t>排名</t>
    <phoneticPr fontId="1" type="noConversion"/>
  </si>
  <si>
    <t>F2最高分：68.6</t>
    <phoneticPr fontId="1" type="noConversion"/>
  </si>
  <si>
    <t>特等</t>
  </si>
  <si>
    <t>一等</t>
  </si>
  <si>
    <t>二等</t>
  </si>
  <si>
    <t>三等</t>
  </si>
  <si>
    <t>此表格仅保留提交申请表的同学，仅提交报名表的同学有资格参与奖学金评议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</si>
</sst>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26700;&#38754;\&#35780;&#23450;&#22870;&#23398;&#37329;\F1&#25104;&#32489;\2023-2024&#23398;&#24180;21-22&#32423;&#25104;&#32489;\&#32593;&#32476;&#22269;&#38469;22&#32423;.xls" TargetMode="External"/><Relationship Id="rId1" Type="http://schemas.openxmlformats.org/officeDocument/2006/relationships/externalLinkPath" Target="/&#26700;&#38754;/&#35780;&#23450;&#22870;&#23398;&#37329;/F1&#25104;&#32489;/2023-2024&#23398;&#24180;21-22&#32423;&#25104;&#32489;/&#32593;&#32476;&#22269;&#38469;22&#3242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94818165"/>
    </sheetNames>
    <sheetDataSet>
      <sheetData sheetId="0">
        <row r="4">
          <cell r="AE4">
            <v>213.45000000000002</v>
          </cell>
          <cell r="AF4">
            <v>54.5</v>
          </cell>
        </row>
        <row r="5">
          <cell r="AE5">
            <v>218.85</v>
          </cell>
          <cell r="AF5">
            <v>57.5</v>
          </cell>
        </row>
        <row r="6">
          <cell r="AE6">
            <v>203.45</v>
          </cell>
          <cell r="AF6">
            <v>54.5</v>
          </cell>
        </row>
        <row r="7">
          <cell r="AE7">
            <v>201.39999999999998</v>
          </cell>
          <cell r="AF7">
            <v>54.5</v>
          </cell>
        </row>
        <row r="8">
          <cell r="AE8">
            <v>211.15000000000003</v>
          </cell>
          <cell r="AF8">
            <v>57.5</v>
          </cell>
        </row>
        <row r="9">
          <cell r="AE9">
            <v>199.44999999999996</v>
          </cell>
          <cell r="AF9">
            <v>54.5</v>
          </cell>
        </row>
        <row r="10">
          <cell r="AE10">
            <v>212.70000000000005</v>
          </cell>
          <cell r="AF10">
            <v>58.5</v>
          </cell>
        </row>
        <row r="11">
          <cell r="AE11">
            <v>206.15</v>
          </cell>
          <cell r="AF11">
            <v>57.5</v>
          </cell>
        </row>
        <row r="12">
          <cell r="AE12">
            <v>194.80000000000004</v>
          </cell>
          <cell r="AF12">
            <v>54.5</v>
          </cell>
        </row>
        <row r="13">
          <cell r="AE13">
            <v>191.7</v>
          </cell>
          <cell r="AF13">
            <v>54.5</v>
          </cell>
        </row>
        <row r="14">
          <cell r="AE14">
            <v>190</v>
          </cell>
          <cell r="AF14">
            <v>54.5</v>
          </cell>
        </row>
        <row r="15">
          <cell r="AE15">
            <v>190.4</v>
          </cell>
          <cell r="AF15">
            <v>54.5</v>
          </cell>
        </row>
        <row r="16">
          <cell r="AE16">
            <v>186.7</v>
          </cell>
          <cell r="AF16">
            <v>54.5</v>
          </cell>
        </row>
        <row r="17">
          <cell r="AE17">
            <v>186.29999999999998</v>
          </cell>
          <cell r="AF17">
            <v>54.5</v>
          </cell>
        </row>
        <row r="19">
          <cell r="AE19">
            <v>196.65</v>
          </cell>
          <cell r="AF19">
            <v>57.5</v>
          </cell>
        </row>
        <row r="20">
          <cell r="AE20">
            <v>196.59999999999997</v>
          </cell>
          <cell r="AF20">
            <v>57.5</v>
          </cell>
        </row>
        <row r="21">
          <cell r="AE21">
            <v>186.00000000000003</v>
          </cell>
          <cell r="AF21">
            <v>54.5</v>
          </cell>
        </row>
        <row r="22">
          <cell r="AE22">
            <v>184.09999999999997</v>
          </cell>
          <cell r="AF22">
            <v>54.5</v>
          </cell>
        </row>
        <row r="23">
          <cell r="AE23">
            <v>193.95</v>
          </cell>
          <cell r="AF23">
            <v>57.5</v>
          </cell>
        </row>
        <row r="24">
          <cell r="AE24">
            <v>183.3</v>
          </cell>
          <cell r="AF24">
            <v>54.5</v>
          </cell>
        </row>
        <row r="25">
          <cell r="AE25">
            <v>191.4</v>
          </cell>
          <cell r="AF25">
            <v>57.5</v>
          </cell>
        </row>
        <row r="26">
          <cell r="AE26">
            <v>198.89999999999998</v>
          </cell>
          <cell r="AF26">
            <v>60</v>
          </cell>
        </row>
        <row r="27">
          <cell r="AE27">
            <v>180.90000000000003</v>
          </cell>
          <cell r="AF27">
            <v>54.5</v>
          </cell>
        </row>
        <row r="29">
          <cell r="AE29">
            <v>190.05</v>
          </cell>
          <cell r="AF29">
            <v>57.5</v>
          </cell>
        </row>
        <row r="30">
          <cell r="AE30">
            <v>188.85</v>
          </cell>
          <cell r="AF30">
            <v>57.5</v>
          </cell>
        </row>
        <row r="31">
          <cell r="AE31">
            <v>185.04999999999998</v>
          </cell>
          <cell r="AF31">
            <v>57.5</v>
          </cell>
        </row>
        <row r="33">
          <cell r="AE33">
            <v>179.1</v>
          </cell>
          <cell r="AF33">
            <v>57.5</v>
          </cell>
        </row>
        <row r="41">
          <cell r="AE41">
            <v>179.6</v>
          </cell>
          <cell r="AF41">
            <v>60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abSelected="1" workbookViewId="0">
      <selection activeCell="B32" sqref="B32"/>
    </sheetView>
  </sheetViews>
  <sheetFormatPr defaultRowHeight="13.9" x14ac:dyDescent="0.4"/>
  <cols>
    <col min="1" max="1" width="6" style="10" customWidth="1"/>
    <col min="2" max="2" width="15.59765625" customWidth="1"/>
    <col min="4" max="4" width="24.86328125" customWidth="1"/>
    <col min="5" max="5" width="14.1328125" customWidth="1"/>
    <col min="11" max="11" width="14.53125" customWidth="1"/>
  </cols>
  <sheetData>
    <row r="1" spans="1:12" ht="14.25" customHeight="1" x14ac:dyDescent="0.4">
      <c r="A1" s="2" t="s">
        <v>66</v>
      </c>
      <c r="B1" s="11" t="s">
        <v>59</v>
      </c>
      <c r="C1" s="11" t="s">
        <v>60</v>
      </c>
      <c r="D1" s="11" t="s">
        <v>61</v>
      </c>
      <c r="E1" s="11" t="s">
        <v>62</v>
      </c>
      <c r="F1" s="3" t="s">
        <v>63</v>
      </c>
      <c r="G1" s="3" t="s">
        <v>64</v>
      </c>
      <c r="H1" s="3" t="s">
        <v>65</v>
      </c>
      <c r="K1" s="4" t="s">
        <v>67</v>
      </c>
      <c r="L1" s="5"/>
    </row>
    <row r="2" spans="1:12" ht="12.75" customHeight="1" x14ac:dyDescent="0.4">
      <c r="A2" s="10">
        <v>1</v>
      </c>
      <c r="B2" s="12" t="s">
        <v>0</v>
      </c>
      <c r="C2" s="12" t="s">
        <v>1</v>
      </c>
      <c r="D2" s="12" t="s">
        <v>2</v>
      </c>
      <c r="E2" s="12">
        <f>'[1]194818165'!AE4/'[1]194818165'!AF4</f>
        <v>3.9165137614678902</v>
      </c>
      <c r="F2" s="12">
        <v>25.8</v>
      </c>
      <c r="G2" s="12">
        <f t="shared" ref="G2:G29" si="0">F2/68.6*0.4</f>
        <v>0.15043731778425659</v>
      </c>
      <c r="H2" s="12">
        <f t="shared" ref="H2:H29" si="1">E2+G2</f>
        <v>4.0669510792521466</v>
      </c>
      <c r="K2" s="6" t="s">
        <v>68</v>
      </c>
      <c r="L2" s="5">
        <v>1</v>
      </c>
    </row>
    <row r="3" spans="1:12" ht="12.75" customHeight="1" x14ac:dyDescent="0.4">
      <c r="A3" s="10">
        <v>2</v>
      </c>
      <c r="B3" s="13" t="s">
        <v>6</v>
      </c>
      <c r="C3" s="13" t="s">
        <v>7</v>
      </c>
      <c r="D3" s="13" t="s">
        <v>8</v>
      </c>
      <c r="E3" s="13">
        <f>'[1]194818165'!AE6/'[1]194818165'!AF6</f>
        <v>3.7330275229357794</v>
      </c>
      <c r="F3" s="13">
        <v>23.8</v>
      </c>
      <c r="G3" s="13">
        <f t="shared" si="0"/>
        <v>0.13877551020408166</v>
      </c>
      <c r="H3" s="13">
        <f t="shared" si="1"/>
        <v>3.871803033139861</v>
      </c>
      <c r="K3" s="7" t="s">
        <v>69</v>
      </c>
      <c r="L3" s="5">
        <v>3</v>
      </c>
    </row>
    <row r="4" spans="1:12" ht="12.75" customHeight="1" x14ac:dyDescent="0.4">
      <c r="A4" s="10">
        <v>3</v>
      </c>
      <c r="B4" s="13" t="s">
        <v>3</v>
      </c>
      <c r="C4" s="13" t="s">
        <v>4</v>
      </c>
      <c r="D4" s="13" t="s">
        <v>5</v>
      </c>
      <c r="E4" s="13">
        <f>'[1]194818165'!AE5/'[1]194818165'!AF5</f>
        <v>3.8060869565217392</v>
      </c>
      <c r="F4" s="13">
        <v>6</v>
      </c>
      <c r="G4" s="13">
        <f t="shared" si="0"/>
        <v>3.4985422740524789E-2</v>
      </c>
      <c r="H4" s="13">
        <f t="shared" si="1"/>
        <v>3.8410723792622639</v>
      </c>
      <c r="K4" s="8" t="s">
        <v>70</v>
      </c>
      <c r="L4" s="5">
        <v>7</v>
      </c>
    </row>
    <row r="5" spans="1:12" ht="12.75" customHeight="1" x14ac:dyDescent="0.4">
      <c r="A5" s="10">
        <v>4</v>
      </c>
      <c r="B5" s="13" t="s">
        <v>9</v>
      </c>
      <c r="C5" s="13" t="s">
        <v>10</v>
      </c>
      <c r="D5" s="13" t="s">
        <v>8</v>
      </c>
      <c r="E5" s="13">
        <f>'[1]194818165'!AE7/'[1]194818165'!AF7</f>
        <v>3.6954128440366967</v>
      </c>
      <c r="F5" s="13">
        <v>5.5</v>
      </c>
      <c r="G5" s="13">
        <f t="shared" si="0"/>
        <v>3.2069970845481049E-2</v>
      </c>
      <c r="H5" s="13">
        <f t="shared" si="1"/>
        <v>3.7274828148821779</v>
      </c>
      <c r="K5" s="9" t="s">
        <v>71</v>
      </c>
      <c r="L5" s="5">
        <v>12</v>
      </c>
    </row>
    <row r="6" spans="1:12" ht="12.75" customHeight="1" x14ac:dyDescent="0.4">
      <c r="A6" s="10">
        <v>5</v>
      </c>
      <c r="B6" s="14" t="s">
        <v>11</v>
      </c>
      <c r="C6" s="14" t="s">
        <v>12</v>
      </c>
      <c r="D6" s="14" t="s">
        <v>8</v>
      </c>
      <c r="E6" s="14">
        <f>'[1]194818165'!AE8/'[1]194818165'!AF8</f>
        <v>3.672173913043479</v>
      </c>
      <c r="F6" s="14">
        <v>9</v>
      </c>
      <c r="G6" s="14">
        <f t="shared" si="0"/>
        <v>5.2478134110787181E-2</v>
      </c>
      <c r="H6" s="14">
        <f t="shared" si="1"/>
        <v>3.7246520471542661</v>
      </c>
    </row>
    <row r="7" spans="1:12" ht="12.75" customHeight="1" x14ac:dyDescent="0.4">
      <c r="A7" s="10">
        <v>6</v>
      </c>
      <c r="B7" s="14" t="s">
        <v>15</v>
      </c>
      <c r="C7" s="14" t="s">
        <v>16</v>
      </c>
      <c r="D7" s="14" t="s">
        <v>5</v>
      </c>
      <c r="E7" s="14">
        <f>'[1]194818165'!AE10/'[1]194818165'!AF10</f>
        <v>3.6358974358974367</v>
      </c>
      <c r="F7" s="14">
        <v>11.3</v>
      </c>
      <c r="G7" s="14">
        <f t="shared" si="0"/>
        <v>6.5889212827988361E-2</v>
      </c>
      <c r="H7" s="14">
        <f t="shared" si="1"/>
        <v>3.7017866487254252</v>
      </c>
    </row>
    <row r="8" spans="1:12" ht="12.75" customHeight="1" x14ac:dyDescent="0.4">
      <c r="A8" s="10">
        <v>7</v>
      </c>
      <c r="B8" s="14" t="s">
        <v>13</v>
      </c>
      <c r="C8" s="14" t="s">
        <v>14</v>
      </c>
      <c r="D8" s="14" t="s">
        <v>5</v>
      </c>
      <c r="E8" s="14">
        <f>'[1]194818165'!AE9/'[1]194818165'!AF9</f>
        <v>3.659633027522935</v>
      </c>
      <c r="F8" s="14">
        <v>3</v>
      </c>
      <c r="G8" s="14">
        <f t="shared" si="0"/>
        <v>1.7492711370262395E-2</v>
      </c>
      <c r="H8" s="14">
        <f t="shared" si="1"/>
        <v>3.6771257388931975</v>
      </c>
    </row>
    <row r="9" spans="1:12" ht="12.75" customHeight="1" x14ac:dyDescent="0.4">
      <c r="A9" s="10">
        <v>8</v>
      </c>
      <c r="B9" s="14" t="s">
        <v>17</v>
      </c>
      <c r="C9" s="14" t="s">
        <v>18</v>
      </c>
      <c r="D9" s="14" t="s">
        <v>8</v>
      </c>
      <c r="E9" s="14">
        <f>'[1]194818165'!AE11/'[1]194818165'!AF11</f>
        <v>3.5852173913043481</v>
      </c>
      <c r="F9" s="14">
        <v>4</v>
      </c>
      <c r="G9" s="14">
        <f t="shared" si="0"/>
        <v>2.3323615160349857E-2</v>
      </c>
      <c r="H9" s="14">
        <f t="shared" si="1"/>
        <v>3.6085410064646979</v>
      </c>
    </row>
    <row r="10" spans="1:12" ht="12.75" customHeight="1" x14ac:dyDescent="0.4">
      <c r="A10" s="10">
        <v>9</v>
      </c>
      <c r="B10" s="14" t="s">
        <v>35</v>
      </c>
      <c r="C10" s="14" t="s">
        <v>36</v>
      </c>
      <c r="D10" s="14" t="s">
        <v>5</v>
      </c>
      <c r="E10" s="14">
        <f>'[1]194818165'!AE21/'[1]194818165'!AF21</f>
        <v>3.4128440366972481</v>
      </c>
      <c r="F10" s="14">
        <v>33.5</v>
      </c>
      <c r="G10" s="14">
        <f t="shared" si="0"/>
        <v>0.19533527696793007</v>
      </c>
      <c r="H10" s="14">
        <f t="shared" si="1"/>
        <v>3.6081793136651781</v>
      </c>
    </row>
    <row r="11" spans="1:12" ht="12.75" customHeight="1" x14ac:dyDescent="0.4">
      <c r="A11" s="10">
        <v>10</v>
      </c>
      <c r="B11" s="14" t="s">
        <v>19</v>
      </c>
      <c r="C11" s="14" t="s">
        <v>20</v>
      </c>
      <c r="D11" s="14" t="s">
        <v>8</v>
      </c>
      <c r="E11" s="14">
        <f>'[1]194818165'!AE12/'[1]194818165'!AF12</f>
        <v>3.5743119266055055</v>
      </c>
      <c r="F11" s="14">
        <v>3</v>
      </c>
      <c r="G11" s="14">
        <f t="shared" si="0"/>
        <v>1.7492711370262395E-2</v>
      </c>
      <c r="H11" s="14">
        <f t="shared" si="1"/>
        <v>3.591804637975768</v>
      </c>
    </row>
    <row r="12" spans="1:12" ht="12.75" customHeight="1" x14ac:dyDescent="0.4">
      <c r="A12" s="10">
        <v>11</v>
      </c>
      <c r="B12" s="14" t="s">
        <v>21</v>
      </c>
      <c r="C12" s="14" t="s">
        <v>22</v>
      </c>
      <c r="D12" s="14" t="s">
        <v>5</v>
      </c>
      <c r="E12" s="14">
        <f>'[1]194818165'!AE13/'[1]194818165'!AF13</f>
        <v>3.5174311926605504</v>
      </c>
      <c r="F12" s="14">
        <v>10.5</v>
      </c>
      <c r="G12" s="14">
        <f t="shared" si="0"/>
        <v>6.1224489795918373E-2</v>
      </c>
      <c r="H12" s="14">
        <f t="shared" si="1"/>
        <v>3.5786556824564686</v>
      </c>
    </row>
    <row r="13" spans="1:12" ht="12.75" customHeight="1" x14ac:dyDescent="0.4">
      <c r="A13" s="10">
        <v>12</v>
      </c>
      <c r="B13" s="15" t="s">
        <v>25</v>
      </c>
      <c r="C13" s="15" t="s">
        <v>26</v>
      </c>
      <c r="D13" s="15" t="s">
        <v>2</v>
      </c>
      <c r="E13" s="15">
        <f>'[1]194818165'!AE15/'[1]194818165'!AF15</f>
        <v>3.4935779816513763</v>
      </c>
      <c r="F13" s="15">
        <v>9</v>
      </c>
      <c r="G13" s="15">
        <f t="shared" si="0"/>
        <v>5.2478134110787181E-2</v>
      </c>
      <c r="H13" s="15">
        <f t="shared" si="1"/>
        <v>3.5460561157621635</v>
      </c>
    </row>
    <row r="14" spans="1:12" ht="12.75" customHeight="1" x14ac:dyDescent="0.4">
      <c r="A14" s="10">
        <v>13</v>
      </c>
      <c r="B14" s="15" t="s">
        <v>23</v>
      </c>
      <c r="C14" s="15" t="s">
        <v>24</v>
      </c>
      <c r="D14" s="15" t="s">
        <v>2</v>
      </c>
      <c r="E14" s="15">
        <f>'[1]194818165'!AE14/'[1]194818165'!AF14</f>
        <v>3.4862385321100917</v>
      </c>
      <c r="F14" s="15">
        <v>1</v>
      </c>
      <c r="G14" s="15">
        <f t="shared" si="0"/>
        <v>5.8309037900874643E-3</v>
      </c>
      <c r="H14" s="15">
        <f t="shared" si="1"/>
        <v>3.4920694359001794</v>
      </c>
    </row>
    <row r="15" spans="1:12" ht="12.75" customHeight="1" x14ac:dyDescent="0.4">
      <c r="A15" s="10">
        <v>14</v>
      </c>
      <c r="B15" s="15" t="s">
        <v>31</v>
      </c>
      <c r="C15" s="15" t="s">
        <v>32</v>
      </c>
      <c r="D15" s="15" t="s">
        <v>2</v>
      </c>
      <c r="E15" s="15">
        <f>'[1]194818165'!AE19/'[1]194818165'!AF19</f>
        <v>3.42</v>
      </c>
      <c r="F15" s="15">
        <v>8.3000000000000007</v>
      </c>
      <c r="G15" s="15">
        <f t="shared" si="0"/>
        <v>4.8396501457725956E-2</v>
      </c>
      <c r="H15" s="15">
        <f t="shared" si="1"/>
        <v>3.4683965014577258</v>
      </c>
    </row>
    <row r="16" spans="1:12" ht="12.75" customHeight="1" x14ac:dyDescent="0.4">
      <c r="A16" s="10">
        <v>15</v>
      </c>
      <c r="B16" s="15" t="s">
        <v>27</v>
      </c>
      <c r="C16" s="15" t="s">
        <v>28</v>
      </c>
      <c r="D16" s="15" t="s">
        <v>5</v>
      </c>
      <c r="E16" s="15">
        <f>'[1]194818165'!AE16/'[1]194818165'!AF16</f>
        <v>3.425688073394495</v>
      </c>
      <c r="F16" s="15">
        <v>2.5</v>
      </c>
      <c r="G16" s="15">
        <f t="shared" si="0"/>
        <v>1.457725947521866E-2</v>
      </c>
      <c r="H16" s="15">
        <f t="shared" si="1"/>
        <v>3.4402653328697137</v>
      </c>
    </row>
    <row r="17" spans="1:8" ht="12.75" customHeight="1" x14ac:dyDescent="0.4">
      <c r="A17" s="10">
        <v>16</v>
      </c>
      <c r="B17" s="15" t="s">
        <v>33</v>
      </c>
      <c r="C17" s="15" t="s">
        <v>34</v>
      </c>
      <c r="D17" s="15" t="s">
        <v>2</v>
      </c>
      <c r="E17" s="15">
        <f>'[1]194818165'!AE20/'[1]194818165'!AF20</f>
        <v>3.4191304347826081</v>
      </c>
      <c r="F17" s="15">
        <v>2.5</v>
      </c>
      <c r="G17" s="15">
        <f t="shared" si="0"/>
        <v>1.457725947521866E-2</v>
      </c>
      <c r="H17" s="15">
        <f t="shared" si="1"/>
        <v>3.4337076942578268</v>
      </c>
    </row>
    <row r="18" spans="1:8" ht="12.75" customHeight="1" x14ac:dyDescent="0.4">
      <c r="A18" s="10">
        <v>17</v>
      </c>
      <c r="B18" s="15" t="s">
        <v>29</v>
      </c>
      <c r="C18" s="15" t="s">
        <v>30</v>
      </c>
      <c r="D18" s="15" t="s">
        <v>5</v>
      </c>
      <c r="E18" s="15">
        <f>'[1]194818165'!AE17/'[1]194818165'!AF17</f>
        <v>3.4183486238532108</v>
      </c>
      <c r="F18" s="15">
        <v>2</v>
      </c>
      <c r="G18" s="15">
        <f t="shared" si="0"/>
        <v>1.1661807580174929E-2</v>
      </c>
      <c r="H18" s="15">
        <f t="shared" si="1"/>
        <v>3.4300104314333857</v>
      </c>
    </row>
    <row r="19" spans="1:8" ht="12.75" customHeight="1" x14ac:dyDescent="0.4">
      <c r="A19" s="10">
        <v>18</v>
      </c>
      <c r="B19" s="15" t="s">
        <v>39</v>
      </c>
      <c r="C19" s="15" t="s">
        <v>40</v>
      </c>
      <c r="D19" s="15" t="s">
        <v>5</v>
      </c>
      <c r="E19" s="15">
        <f>'[1]194818165'!AE23/'[1]194818165'!AF23</f>
        <v>3.3730434782608696</v>
      </c>
      <c r="F19" s="15">
        <v>3</v>
      </c>
      <c r="G19" s="15">
        <f t="shared" si="0"/>
        <v>1.7492711370262395E-2</v>
      </c>
      <c r="H19" s="15">
        <f t="shared" si="1"/>
        <v>3.3905361896311321</v>
      </c>
    </row>
    <row r="20" spans="1:8" ht="12.75" customHeight="1" x14ac:dyDescent="0.4">
      <c r="A20" s="10">
        <v>19</v>
      </c>
      <c r="B20" s="15" t="s">
        <v>37</v>
      </c>
      <c r="C20" s="15" t="s">
        <v>38</v>
      </c>
      <c r="D20" s="15" t="s">
        <v>5</v>
      </c>
      <c r="E20" s="15">
        <f>'[1]194818165'!AE22/'[1]194818165'!AF22</f>
        <v>3.377981651376146</v>
      </c>
      <c r="F20" s="15">
        <v>2</v>
      </c>
      <c r="G20" s="15">
        <f t="shared" si="0"/>
        <v>1.1661807580174929E-2</v>
      </c>
      <c r="H20" s="15">
        <f t="shared" si="1"/>
        <v>3.3896434589563209</v>
      </c>
    </row>
    <row r="21" spans="1:8" ht="12.75" customHeight="1" x14ac:dyDescent="0.4">
      <c r="A21" s="10">
        <v>20</v>
      </c>
      <c r="B21" s="15" t="s">
        <v>41</v>
      </c>
      <c r="C21" s="15" t="s">
        <v>42</v>
      </c>
      <c r="D21" s="15" t="s">
        <v>8</v>
      </c>
      <c r="E21" s="15">
        <f>'[1]194818165'!AE24/'[1]194818165'!AF24</f>
        <v>3.3633027522935781</v>
      </c>
      <c r="F21" s="15">
        <v>4.5</v>
      </c>
      <c r="G21" s="15">
        <f t="shared" si="0"/>
        <v>2.623906705539359E-2</v>
      </c>
      <c r="H21" s="15">
        <f t="shared" si="1"/>
        <v>3.3895418193489717</v>
      </c>
    </row>
    <row r="22" spans="1:8" ht="12.75" customHeight="1" x14ac:dyDescent="0.4">
      <c r="A22" s="10">
        <v>21</v>
      </c>
      <c r="B22" s="15" t="s">
        <v>47</v>
      </c>
      <c r="C22" s="15" t="s">
        <v>48</v>
      </c>
      <c r="D22" s="15" t="s">
        <v>8</v>
      </c>
      <c r="E22" s="15">
        <f>'[1]194818165'!AE27/'[1]194818165'!AF27</f>
        <v>3.3192660550458721</v>
      </c>
      <c r="F22" s="15">
        <v>10</v>
      </c>
      <c r="G22" s="15">
        <f t="shared" si="0"/>
        <v>5.830903790087464E-2</v>
      </c>
      <c r="H22" s="15">
        <f t="shared" si="1"/>
        <v>3.377575092946747</v>
      </c>
    </row>
    <row r="23" spans="1:8" ht="12.75" customHeight="1" x14ac:dyDescent="0.4">
      <c r="A23" s="10">
        <v>22</v>
      </c>
      <c r="B23" s="15" t="s">
        <v>49</v>
      </c>
      <c r="C23" s="15" t="s">
        <v>50</v>
      </c>
      <c r="D23" s="15" t="s">
        <v>8</v>
      </c>
      <c r="E23" s="15">
        <f>'[1]194818165'!AE29/'[1]194818165'!AF29</f>
        <v>3.3052173913043479</v>
      </c>
      <c r="F23" s="15">
        <v>10.5</v>
      </c>
      <c r="G23" s="15">
        <f t="shared" si="0"/>
        <v>6.1224489795918373E-2</v>
      </c>
      <c r="H23" s="15">
        <f t="shared" si="1"/>
        <v>3.3664418811002661</v>
      </c>
    </row>
    <row r="24" spans="1:8" ht="12.75" customHeight="1" x14ac:dyDescent="0.4">
      <c r="A24" s="10">
        <v>23</v>
      </c>
      <c r="B24" s="15" t="s">
        <v>43</v>
      </c>
      <c r="C24" s="15" t="s">
        <v>44</v>
      </c>
      <c r="D24" s="15" t="s">
        <v>8</v>
      </c>
      <c r="E24" s="15">
        <f>'[1]194818165'!AE25/'[1]194818165'!AF25</f>
        <v>3.3286956521739133</v>
      </c>
      <c r="F24" s="15">
        <v>0</v>
      </c>
      <c r="G24" s="15">
        <f t="shared" si="0"/>
        <v>0</v>
      </c>
      <c r="H24" s="15">
        <f t="shared" si="1"/>
        <v>3.3286956521739133</v>
      </c>
    </row>
    <row r="25" spans="1:8" ht="12.75" customHeight="1" x14ac:dyDescent="0.4">
      <c r="B25" s="1" t="s">
        <v>45</v>
      </c>
      <c r="C25" s="1" t="s">
        <v>46</v>
      </c>
      <c r="D25" s="1" t="s">
        <v>2</v>
      </c>
      <c r="E25" s="1">
        <f>'[1]194818165'!AE26/'[1]194818165'!AF26</f>
        <v>3.3149999999999995</v>
      </c>
      <c r="F25">
        <v>1</v>
      </c>
      <c r="G25">
        <f t="shared" si="0"/>
        <v>5.8309037900874643E-3</v>
      </c>
      <c r="H25">
        <f t="shared" si="1"/>
        <v>3.3208309037900872</v>
      </c>
    </row>
    <row r="26" spans="1:8" ht="12.75" customHeight="1" x14ac:dyDescent="0.4">
      <c r="B26" s="1" t="s">
        <v>51</v>
      </c>
      <c r="C26" s="1" t="s">
        <v>52</v>
      </c>
      <c r="D26" s="1" t="s">
        <v>5</v>
      </c>
      <c r="E26" s="1">
        <f>'[1]194818165'!AE30/'[1]194818165'!AF30</f>
        <v>3.2843478260869565</v>
      </c>
      <c r="F26">
        <v>2.5</v>
      </c>
      <c r="G26">
        <f t="shared" si="0"/>
        <v>1.457725947521866E-2</v>
      </c>
      <c r="H26">
        <f t="shared" si="1"/>
        <v>3.2989250855621752</v>
      </c>
    </row>
    <row r="27" spans="1:8" ht="12.75" customHeight="1" x14ac:dyDescent="0.4">
      <c r="B27" s="1" t="s">
        <v>53</v>
      </c>
      <c r="C27" s="1" t="s">
        <v>54</v>
      </c>
      <c r="D27" s="1" t="s">
        <v>8</v>
      </c>
      <c r="E27" s="1">
        <f>'[1]194818165'!AE31/'[1]194818165'!AF31</f>
        <v>3.2182608695652171</v>
      </c>
      <c r="F27">
        <v>5</v>
      </c>
      <c r="G27">
        <f t="shared" si="0"/>
        <v>2.915451895043732E-2</v>
      </c>
      <c r="H27">
        <f t="shared" si="1"/>
        <v>3.2474153885156545</v>
      </c>
    </row>
    <row r="28" spans="1:8" ht="12.75" customHeight="1" x14ac:dyDescent="0.4">
      <c r="B28" s="1" t="s">
        <v>55</v>
      </c>
      <c r="C28" s="1" t="s">
        <v>56</v>
      </c>
      <c r="D28" s="1" t="s">
        <v>2</v>
      </c>
      <c r="E28" s="1">
        <f>'[1]194818165'!AE33/'[1]194818165'!AF33</f>
        <v>3.114782608695652</v>
      </c>
      <c r="F28">
        <v>4</v>
      </c>
      <c r="G28">
        <f t="shared" si="0"/>
        <v>2.3323615160349857E-2</v>
      </c>
      <c r="H28">
        <f t="shared" si="1"/>
        <v>3.1381062238560018</v>
      </c>
    </row>
    <row r="29" spans="1:8" ht="12.75" customHeight="1" x14ac:dyDescent="0.4">
      <c r="B29" s="1" t="s">
        <v>57</v>
      </c>
      <c r="C29" s="1" t="s">
        <v>58</v>
      </c>
      <c r="D29" s="1" t="s">
        <v>8</v>
      </c>
      <c r="E29" s="1">
        <f>'[1]194818165'!AE41/'[1]194818165'!AF41</f>
        <v>2.9933333333333332</v>
      </c>
      <c r="F29">
        <v>10</v>
      </c>
      <c r="G29">
        <f t="shared" si="0"/>
        <v>5.830903790087464E-2</v>
      </c>
      <c r="H29">
        <f t="shared" si="1"/>
        <v>3.051642371234208</v>
      </c>
    </row>
    <row r="31" spans="1:8" x14ac:dyDescent="0.4">
      <c r="B31" s="16" t="s">
        <v>72</v>
      </c>
      <c r="C31" s="16"/>
      <c r="D31" s="16"/>
      <c r="E31" s="16"/>
      <c r="F31" s="16"/>
      <c r="G31" s="16"/>
    </row>
  </sheetData>
  <sortState xmlns:xlrd2="http://schemas.microsoft.com/office/spreadsheetml/2017/richdata2" ref="B2:H29">
    <sortCondition descending="1" ref="H1:H29"/>
  </sortState>
  <mergeCells count="1">
    <mergeCell ref="B31:G3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</dc:creator>
  <cp:lastModifiedBy>gj zhou</cp:lastModifiedBy>
  <dcterms:created xsi:type="dcterms:W3CDTF">2015-06-05T18:19:34Z</dcterms:created>
  <dcterms:modified xsi:type="dcterms:W3CDTF">2024-10-10T08:23:23Z</dcterms:modified>
</cp:coreProperties>
</file>