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2级\"/>
    </mc:Choice>
  </mc:AlternateContent>
  <xr:revisionPtr revIDLastSave="0" documentId="13_ncr:1_{102DCC43-8AA5-4F5A-876C-BB5D08A3AFA3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Sheet1!$H$1:$H$72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3" i="1"/>
  <c r="G7" i="1"/>
  <c r="G8" i="1"/>
  <c r="G4" i="1"/>
  <c r="G2" i="1"/>
  <c r="G9" i="1"/>
  <c r="G12" i="1"/>
  <c r="G6" i="1"/>
  <c r="G13" i="1"/>
  <c r="G14" i="1"/>
  <c r="G15" i="1"/>
  <c r="G10" i="1"/>
  <c r="G19" i="1"/>
  <c r="G18" i="1"/>
  <c r="G16" i="1"/>
  <c r="G20" i="1"/>
  <c r="G11" i="1"/>
  <c r="G21" i="1"/>
  <c r="G17" i="1"/>
  <c r="G25" i="1"/>
  <c r="G24" i="1"/>
  <c r="G27" i="1"/>
  <c r="G28" i="1"/>
  <c r="G32" i="1"/>
  <c r="G29" i="1"/>
  <c r="G23" i="1"/>
  <c r="G26" i="1"/>
  <c r="G22" i="1"/>
  <c r="G34" i="1"/>
  <c r="G31" i="1"/>
  <c r="G33" i="1"/>
  <c r="G30" i="1"/>
  <c r="G42" i="1"/>
  <c r="G35" i="1"/>
  <c r="G41" i="1"/>
  <c r="G37" i="1"/>
  <c r="G38" i="1"/>
  <c r="G36" i="1"/>
  <c r="G44" i="1"/>
  <c r="G45" i="1"/>
  <c r="G40" i="1"/>
  <c r="G51" i="1"/>
  <c r="G52" i="1"/>
  <c r="G50" i="1"/>
  <c r="G43" i="1"/>
  <c r="G55" i="1"/>
  <c r="G48" i="1"/>
  <c r="G54" i="1"/>
  <c r="G39" i="1"/>
  <c r="G57" i="1"/>
  <c r="G46" i="1"/>
  <c r="G56" i="1"/>
  <c r="G49" i="1"/>
  <c r="G47" i="1"/>
  <c r="G58" i="1"/>
  <c r="G60" i="1"/>
  <c r="G61" i="1"/>
  <c r="G62" i="1"/>
  <c r="G53" i="1"/>
  <c r="G59" i="1"/>
  <c r="G67" i="1"/>
  <c r="G63" i="1"/>
  <c r="G66" i="1"/>
  <c r="G65" i="1"/>
  <c r="G68" i="1"/>
  <c r="G64" i="1"/>
  <c r="G71" i="1"/>
  <c r="G70" i="1"/>
  <c r="G69" i="1"/>
  <c r="G72" i="1"/>
  <c r="H3" i="1" l="1"/>
  <c r="H7" i="1"/>
  <c r="H8" i="1"/>
  <c r="H2" i="1"/>
  <c r="H9" i="1"/>
  <c r="H6" i="1"/>
  <c r="H13" i="1"/>
  <c r="H14" i="1"/>
  <c r="H15" i="1"/>
  <c r="H10" i="1"/>
  <c r="H19" i="1"/>
  <c r="H18" i="1"/>
  <c r="H16" i="1"/>
  <c r="H20" i="1"/>
  <c r="H11" i="1"/>
  <c r="H21" i="1"/>
  <c r="H17" i="1"/>
  <c r="H25" i="1"/>
  <c r="H24" i="1"/>
  <c r="H27" i="1"/>
  <c r="H28" i="1"/>
  <c r="H32" i="1"/>
  <c r="H29" i="1"/>
  <c r="H23" i="1"/>
  <c r="H26" i="1"/>
  <c r="H22" i="1"/>
  <c r="H34" i="1"/>
  <c r="H33" i="1"/>
  <c r="H30" i="1"/>
  <c r="H42" i="1"/>
  <c r="H35" i="1"/>
  <c r="H41" i="1"/>
  <c r="H36" i="1"/>
  <c r="H44" i="1"/>
  <c r="H45" i="1"/>
  <c r="H51" i="1"/>
  <c r="H52" i="1"/>
  <c r="H50" i="1"/>
  <c r="H43" i="1"/>
  <c r="H55" i="1"/>
  <c r="H48" i="1"/>
  <c r="H54" i="1"/>
  <c r="H39" i="1"/>
  <c r="H57" i="1"/>
  <c r="H56" i="1"/>
  <c r="H47" i="1"/>
  <c r="H58" i="1"/>
  <c r="H60" i="1"/>
  <c r="H61" i="1"/>
  <c r="H62" i="1"/>
  <c r="H59" i="1"/>
  <c r="H67" i="1"/>
  <c r="H63" i="1"/>
  <c r="H65" i="1"/>
  <c r="H68" i="1"/>
  <c r="H71" i="1"/>
  <c r="H70" i="1"/>
  <c r="H69" i="1"/>
  <c r="H72" i="1"/>
  <c r="H5" i="1"/>
  <c r="E64" i="1"/>
  <c r="E66" i="1"/>
  <c r="H66" i="1" s="1"/>
  <c r="E53" i="1"/>
  <c r="H53" i="1" s="1"/>
  <c r="E49" i="1"/>
  <c r="E46" i="1"/>
  <c r="H46" i="1" s="1"/>
  <c r="E40" i="1"/>
  <c r="H40" i="1" s="1"/>
  <c r="E38" i="1"/>
  <c r="H38" i="1" s="1"/>
  <c r="E37" i="1"/>
  <c r="H37" i="1" s="1"/>
  <c r="E31" i="1"/>
  <c r="H31" i="1" s="1"/>
  <c r="E12" i="1"/>
  <c r="H12" i="1" s="1"/>
  <c r="E4" i="1"/>
  <c r="H4" i="1" s="1"/>
  <c r="H49" i="1" l="1"/>
  <c r="H64" i="1"/>
</calcChain>
</file>

<file path=xl/sharedStrings.xml><?xml version="1.0" encoding="utf-8"?>
<sst xmlns="http://schemas.openxmlformats.org/spreadsheetml/2006/main" count="227" uniqueCount="163">
  <si>
    <t>202213407428</t>
  </si>
  <si>
    <t>张莉</t>
  </si>
  <si>
    <t>计算机科学与技术2022（卓越）1班</t>
  </si>
  <si>
    <t>202213407267</t>
  </si>
  <si>
    <t>谈少镇</t>
  </si>
  <si>
    <t>202213407011</t>
  </si>
  <si>
    <t>曾华皓</t>
  </si>
  <si>
    <t>202213407220</t>
  </si>
  <si>
    <t>牟临峰</t>
  </si>
  <si>
    <t>202213407201</t>
  </si>
  <si>
    <t>罗家兴</t>
  </si>
  <si>
    <t>202213407369</t>
  </si>
  <si>
    <t>徐保伦</t>
  </si>
  <si>
    <t>202213407218</t>
  </si>
  <si>
    <t>马彬畅</t>
  </si>
  <si>
    <t>202213407073</t>
  </si>
  <si>
    <t>付雅典</t>
  </si>
  <si>
    <t>202213407461</t>
  </si>
  <si>
    <t>章悦</t>
  </si>
  <si>
    <t>202213407190</t>
  </si>
  <si>
    <t>柳梁润</t>
  </si>
  <si>
    <t>202213407111</t>
  </si>
  <si>
    <t>黄泽童</t>
  </si>
  <si>
    <t>202213407373</t>
  </si>
  <si>
    <t>徐明阳</t>
  </si>
  <si>
    <t>计算机科学与技术2022级5班</t>
  </si>
  <si>
    <t>202213407141</t>
  </si>
  <si>
    <t>金雨萱</t>
  </si>
  <si>
    <t>计算机科学与技术2022级2班</t>
  </si>
  <si>
    <t>202213407283</t>
  </si>
  <si>
    <t>潘敏姿</t>
  </si>
  <si>
    <t>计算机科学与技术2022级3班</t>
  </si>
  <si>
    <t>202213407032</t>
  </si>
  <si>
    <t>陈佳雯</t>
  </si>
  <si>
    <t>计算机科学与技术2022级1班</t>
  </si>
  <si>
    <t>202209155167</t>
  </si>
  <si>
    <t>刘晋瑜</t>
  </si>
  <si>
    <t>202206414133</t>
  </si>
  <si>
    <t>叶佳庆</t>
  </si>
  <si>
    <t>202213407066</t>
  </si>
  <si>
    <t>付玥晴</t>
  </si>
  <si>
    <t>202204416499</t>
  </si>
  <si>
    <t>何兆坤</t>
  </si>
  <si>
    <t>202208405256</t>
  </si>
  <si>
    <t>徐博彦</t>
  </si>
  <si>
    <t>202213407211</t>
  </si>
  <si>
    <t>刘萍</t>
  </si>
  <si>
    <t>202213407250</t>
  </si>
  <si>
    <t>刘越</t>
  </si>
  <si>
    <t>202201145047</t>
  </si>
  <si>
    <t>王子点</t>
  </si>
  <si>
    <t>计算机科学与技术2022级6班</t>
  </si>
  <si>
    <t>202213407068</t>
  </si>
  <si>
    <t>程玉林</t>
  </si>
  <si>
    <t>202213407426</t>
  </si>
  <si>
    <t>张佳慧</t>
  </si>
  <si>
    <t>202213407357</t>
  </si>
  <si>
    <t>魏林栓</t>
  </si>
  <si>
    <t>计算机科学与技术2022级4班</t>
  </si>
  <si>
    <t>202213407035</t>
  </si>
  <si>
    <t>陈丽雯</t>
  </si>
  <si>
    <t>202208405093</t>
  </si>
  <si>
    <t>蒋昊天</t>
  </si>
  <si>
    <t>202213407240</t>
  </si>
  <si>
    <t>阮诗咏</t>
  </si>
  <si>
    <t>202213407153</t>
  </si>
  <si>
    <t>李佳伟</t>
  </si>
  <si>
    <t>202213407249</t>
  </si>
  <si>
    <t>刘悦</t>
  </si>
  <si>
    <t>202202409155</t>
  </si>
  <si>
    <t>吴薇</t>
  </si>
  <si>
    <t>202213407364</t>
  </si>
  <si>
    <t>熊金鑫</t>
  </si>
  <si>
    <t>202213407207</t>
  </si>
  <si>
    <t>吕明昊</t>
  </si>
  <si>
    <t>202201417177</t>
  </si>
  <si>
    <t>熊诗语</t>
  </si>
  <si>
    <t>202213407496</t>
  </si>
  <si>
    <t>邹晓豫</t>
  </si>
  <si>
    <t>202213407295</t>
  </si>
  <si>
    <t>汪烁</t>
  </si>
  <si>
    <t>202213407390</t>
  </si>
  <si>
    <t>徐佳颖</t>
  </si>
  <si>
    <t>202203401290</t>
  </si>
  <si>
    <t>杨晨宇</t>
  </si>
  <si>
    <t>202205404272</t>
  </si>
  <si>
    <t>张雪芳</t>
  </si>
  <si>
    <t>202213407389</t>
  </si>
  <si>
    <t>谢敏</t>
  </si>
  <si>
    <t>202213407140</t>
  </si>
  <si>
    <t>贾忆雯</t>
  </si>
  <si>
    <t>202213407198</t>
  </si>
  <si>
    <t>龙立伟</t>
  </si>
  <si>
    <t>202213407273</t>
  </si>
  <si>
    <t>唐少宇</t>
  </si>
  <si>
    <t>202213407229</t>
  </si>
  <si>
    <t>彭睿</t>
  </si>
  <si>
    <t>202213407427</t>
  </si>
  <si>
    <t>张佳苗</t>
  </si>
  <si>
    <t>202213407055</t>
  </si>
  <si>
    <t>杜开阳</t>
  </si>
  <si>
    <t>202213407210</t>
  </si>
  <si>
    <t>刘菲</t>
  </si>
  <si>
    <t>202213407354</t>
  </si>
  <si>
    <t>王艳</t>
  </si>
  <si>
    <t>202208405254</t>
  </si>
  <si>
    <t>熊艺轩</t>
  </si>
  <si>
    <t>202203401498</t>
  </si>
  <si>
    <t>吴晗</t>
  </si>
  <si>
    <t>202213407361</t>
  </si>
  <si>
    <t>熊傲</t>
  </si>
  <si>
    <t>202213407490</t>
  </si>
  <si>
    <t>郑馨</t>
  </si>
  <si>
    <t>202213407143</t>
  </si>
  <si>
    <t>康亦欣</t>
  </si>
  <si>
    <t>202213407185</t>
  </si>
  <si>
    <t>潘骏</t>
  </si>
  <si>
    <t>202213407342</t>
  </si>
  <si>
    <t>夏文轩</t>
  </si>
  <si>
    <t>202208406065</t>
  </si>
  <si>
    <t>吴昊</t>
  </si>
  <si>
    <t>202213407247</t>
  </si>
  <si>
    <t>刘欣悦</t>
  </si>
  <si>
    <t>202213407036</t>
  </si>
  <si>
    <t>陈田悦</t>
  </si>
  <si>
    <t>202213407067</t>
  </si>
  <si>
    <t>程炎</t>
  </si>
  <si>
    <t>202213407480</t>
  </si>
  <si>
    <t>朱亚宏</t>
  </si>
  <si>
    <t>202213407388</t>
  </si>
  <si>
    <t>史梓燕</t>
  </si>
  <si>
    <t>202213407243</t>
  </si>
  <si>
    <t>张衍昕</t>
  </si>
  <si>
    <t>202213407152</t>
  </si>
  <si>
    <t>李何攀</t>
  </si>
  <si>
    <t>202213407145</t>
  </si>
  <si>
    <t>付坤</t>
  </si>
  <si>
    <t>202213407280</t>
  </si>
  <si>
    <t>周硕</t>
  </si>
  <si>
    <t>202204416414</t>
  </si>
  <si>
    <t>高昊成</t>
  </si>
  <si>
    <t>202222410095</t>
  </si>
  <si>
    <t>王成</t>
  </si>
  <si>
    <t>202213407470</t>
  </si>
  <si>
    <t>朱本亮</t>
  </si>
  <si>
    <t>202213407004</t>
  </si>
  <si>
    <t>蔡云政</t>
  </si>
  <si>
    <t>202213407030</t>
  </si>
  <si>
    <t>曾宸</t>
  </si>
  <si>
    <t>学号</t>
  </si>
  <si>
    <t>姓名</t>
  </si>
  <si>
    <t>学生所属班级</t>
  </si>
  <si>
    <t>平均学分绩点</t>
    <phoneticPr fontId="1" type="noConversion"/>
  </si>
  <si>
    <t>F2</t>
    <phoneticPr fontId="1" type="noConversion"/>
  </si>
  <si>
    <t>F2'</t>
    <phoneticPr fontId="1" type="noConversion"/>
  </si>
  <si>
    <t>总成绩</t>
    <phoneticPr fontId="1" type="noConversion"/>
  </si>
  <si>
    <t>特等</t>
  </si>
  <si>
    <t>一等</t>
  </si>
  <si>
    <t>二等</t>
  </si>
  <si>
    <t>三等</t>
  </si>
  <si>
    <t>F2最高分：68.6</t>
    <phoneticPr fontId="1" type="noConversion"/>
  </si>
  <si>
    <t>排名</t>
    <phoneticPr fontId="1" type="noConversion"/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</si>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</sst>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6700;&#38754;\&#35780;&#23450;&#22870;&#23398;&#37329;\F1&#25104;&#32489;\2023-2024&#23398;&#24180;21-22&#32423;&#25104;&#32489;\&#35745;&#21331;2201.xls" TargetMode="External"/><Relationship Id="rId1" Type="http://schemas.openxmlformats.org/officeDocument/2006/relationships/externalLinkPath" Target="/&#26700;&#38754;/&#35780;&#23450;&#22870;&#23398;&#37329;/F1&#25104;&#32489;/2023-2024&#23398;&#24180;21-22&#32423;&#25104;&#32489;/&#35745;&#21331;2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62215594"/>
    </sheetNames>
    <sheetDataSet>
      <sheetData sheetId="0">
        <row r="4">
          <cell r="AD4">
            <v>182.74999999999997</v>
          </cell>
          <cell r="AE4">
            <v>47.5</v>
          </cell>
        </row>
        <row r="5">
          <cell r="AD5">
            <v>181.15</v>
          </cell>
          <cell r="AE5">
            <v>47.5</v>
          </cell>
        </row>
        <row r="6">
          <cell r="AD6">
            <v>170.00000000000003</v>
          </cell>
          <cell r="AE6">
            <v>47.5</v>
          </cell>
        </row>
        <row r="7">
          <cell r="AD7">
            <v>166.35</v>
          </cell>
          <cell r="AE7">
            <v>47.5</v>
          </cell>
        </row>
        <row r="8">
          <cell r="AD8">
            <v>165.79999999999995</v>
          </cell>
          <cell r="AE8">
            <v>47.5</v>
          </cell>
        </row>
        <row r="9">
          <cell r="AD9">
            <v>164.45</v>
          </cell>
          <cell r="AE9">
            <v>47.5</v>
          </cell>
        </row>
        <row r="10">
          <cell r="AD10">
            <v>159.4</v>
          </cell>
          <cell r="AE10">
            <v>47.5</v>
          </cell>
        </row>
        <row r="11">
          <cell r="AD11">
            <v>158.94999999999999</v>
          </cell>
          <cell r="AE11">
            <v>47.5</v>
          </cell>
        </row>
        <row r="12">
          <cell r="AD12">
            <v>156.25</v>
          </cell>
          <cell r="AE12">
            <v>47.5</v>
          </cell>
        </row>
        <row r="14">
          <cell r="AD14">
            <v>151.19999999999999</v>
          </cell>
          <cell r="AE14">
            <v>47.5</v>
          </cell>
        </row>
        <row r="15">
          <cell r="AD15">
            <v>147.00000000000003</v>
          </cell>
          <cell r="AE15">
            <v>47.5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5"/>
  <sheetViews>
    <sheetView tabSelected="1" zoomScale="85" zoomScaleNormal="85" workbookViewId="0">
      <selection activeCell="B28" sqref="B28:C56"/>
    </sheetView>
  </sheetViews>
  <sheetFormatPr defaultRowHeight="13.9" x14ac:dyDescent="0.4"/>
  <cols>
    <col min="1" max="1" width="5.3984375" customWidth="1"/>
    <col min="2" max="2" width="13.3984375" customWidth="1"/>
    <col min="4" max="4" width="33.1328125" customWidth="1"/>
    <col min="5" max="5" width="12.73046875" customWidth="1"/>
    <col min="8" max="8" width="14.265625" customWidth="1"/>
    <col min="11" max="11" width="17.265625" customWidth="1"/>
  </cols>
  <sheetData>
    <row r="1" spans="1:12" ht="14.25" customHeight="1" x14ac:dyDescent="0.4">
      <c r="A1" s="2" t="s">
        <v>161</v>
      </c>
      <c r="B1" s="11" t="s">
        <v>149</v>
      </c>
      <c r="C1" s="11" t="s">
        <v>150</v>
      </c>
      <c r="D1" s="11" t="s">
        <v>151</v>
      </c>
      <c r="E1" s="11" t="s">
        <v>152</v>
      </c>
      <c r="F1" s="3" t="s">
        <v>153</v>
      </c>
      <c r="G1" s="3" t="s">
        <v>154</v>
      </c>
      <c r="H1" s="3" t="s">
        <v>155</v>
      </c>
      <c r="K1" s="4" t="s">
        <v>160</v>
      </c>
      <c r="L1" s="5"/>
    </row>
    <row r="2" spans="1:12" ht="14.25" customHeight="1" x14ac:dyDescent="0.4">
      <c r="A2" s="10">
        <v>1</v>
      </c>
      <c r="B2" s="12" t="s">
        <v>35</v>
      </c>
      <c r="C2" s="12" t="s">
        <v>36</v>
      </c>
      <c r="D2" s="12" t="s">
        <v>34</v>
      </c>
      <c r="E2" s="12">
        <v>3.8431578947368399</v>
      </c>
      <c r="F2" s="12">
        <v>68.599999999999994</v>
      </c>
      <c r="G2" s="12">
        <f t="shared" ref="G2:G58" si="0">F2/68.6*0.4</f>
        <v>0.4</v>
      </c>
      <c r="H2" s="12">
        <f t="shared" ref="H2:H58" si="1">E2+G2</f>
        <v>4.2431578947368402</v>
      </c>
      <c r="K2" s="6" t="s">
        <v>156</v>
      </c>
      <c r="L2" s="5">
        <v>2</v>
      </c>
    </row>
    <row r="3" spans="1:12" ht="14.25" customHeight="1" x14ac:dyDescent="0.4">
      <c r="A3" s="10">
        <v>2</v>
      </c>
      <c r="B3" s="12" t="s">
        <v>26</v>
      </c>
      <c r="C3" s="12" t="s">
        <v>27</v>
      </c>
      <c r="D3" s="12" t="s">
        <v>28</v>
      </c>
      <c r="E3" s="12">
        <v>3.9010989010989001</v>
      </c>
      <c r="F3" s="12">
        <v>24.1</v>
      </c>
      <c r="G3" s="12">
        <f t="shared" si="0"/>
        <v>0.14052478134110788</v>
      </c>
      <c r="H3" s="12">
        <f t="shared" si="1"/>
        <v>4.041623682440008</v>
      </c>
      <c r="K3" s="7" t="s">
        <v>157</v>
      </c>
      <c r="L3" s="5">
        <v>7</v>
      </c>
    </row>
    <row r="4" spans="1:12" ht="14.25" customHeight="1" x14ac:dyDescent="0.4">
      <c r="A4" s="10">
        <v>3</v>
      </c>
      <c r="B4" s="13" t="s">
        <v>0</v>
      </c>
      <c r="C4" s="13" t="s">
        <v>1</v>
      </c>
      <c r="D4" s="13" t="s">
        <v>2</v>
      </c>
      <c r="E4" s="13">
        <f>'[1]162215594'!AD4/'[1]162215594'!AE4</f>
        <v>3.8473684210526309</v>
      </c>
      <c r="F4" s="13">
        <v>32.4</v>
      </c>
      <c r="G4" s="13">
        <f t="shared" si="0"/>
        <v>0.18892128279883383</v>
      </c>
      <c r="H4" s="13">
        <f t="shared" si="1"/>
        <v>4.0362897038514651</v>
      </c>
      <c r="K4" s="8" t="s">
        <v>158</v>
      </c>
      <c r="L4" s="5">
        <v>17</v>
      </c>
    </row>
    <row r="5" spans="1:12" ht="14.25" customHeight="1" x14ac:dyDescent="0.4">
      <c r="A5" s="10">
        <v>4</v>
      </c>
      <c r="B5" s="13" t="s">
        <v>23</v>
      </c>
      <c r="C5" s="13" t="s">
        <v>24</v>
      </c>
      <c r="D5" s="13" t="s">
        <v>25</v>
      </c>
      <c r="E5" s="13">
        <v>3.95164835164835</v>
      </c>
      <c r="F5" s="13">
        <v>11</v>
      </c>
      <c r="G5" s="13">
        <f t="shared" si="0"/>
        <v>6.4139941690962099E-2</v>
      </c>
      <c r="H5" s="13">
        <f t="shared" si="1"/>
        <v>4.0157882933393125</v>
      </c>
      <c r="K5" s="9" t="s">
        <v>159</v>
      </c>
      <c r="L5" s="5">
        <v>29</v>
      </c>
    </row>
    <row r="6" spans="1:12" ht="14.25" customHeight="1" x14ac:dyDescent="0.4">
      <c r="A6" s="10">
        <v>5</v>
      </c>
      <c r="B6" s="13" t="s">
        <v>39</v>
      </c>
      <c r="C6" s="13" t="s">
        <v>40</v>
      </c>
      <c r="D6" s="13" t="s">
        <v>34</v>
      </c>
      <c r="E6" s="13">
        <v>3.8063157894736799</v>
      </c>
      <c r="F6" s="13">
        <v>33</v>
      </c>
      <c r="G6" s="13">
        <f t="shared" si="0"/>
        <v>0.19241982507288632</v>
      </c>
      <c r="H6" s="13">
        <f t="shared" si="1"/>
        <v>3.998735614546566</v>
      </c>
    </row>
    <row r="7" spans="1:12" ht="14.25" customHeight="1" x14ac:dyDescent="0.4">
      <c r="A7" s="10">
        <v>6</v>
      </c>
      <c r="B7" s="13" t="s">
        <v>29</v>
      </c>
      <c r="C7" s="13" t="s">
        <v>30</v>
      </c>
      <c r="D7" s="13" t="s">
        <v>31</v>
      </c>
      <c r="E7" s="13">
        <v>3.8947368421052602</v>
      </c>
      <c r="F7" s="13">
        <v>14</v>
      </c>
      <c r="G7" s="13">
        <f t="shared" si="0"/>
        <v>8.1632653061224497E-2</v>
      </c>
      <c r="H7" s="13">
        <f t="shared" si="1"/>
        <v>3.9763694951664847</v>
      </c>
    </row>
    <row r="8" spans="1:12" ht="14.25" customHeight="1" x14ac:dyDescent="0.4">
      <c r="A8" s="10">
        <v>7</v>
      </c>
      <c r="B8" s="13" t="s">
        <v>32</v>
      </c>
      <c r="C8" s="13" t="s">
        <v>33</v>
      </c>
      <c r="D8" s="13" t="s">
        <v>34</v>
      </c>
      <c r="E8" s="13">
        <v>3.85052631578947</v>
      </c>
      <c r="F8" s="13">
        <v>12.8</v>
      </c>
      <c r="G8" s="13">
        <f t="shared" si="0"/>
        <v>7.4635568513119546E-2</v>
      </c>
      <c r="H8" s="13">
        <f t="shared" si="1"/>
        <v>3.9251618843025895</v>
      </c>
    </row>
    <row r="9" spans="1:12" ht="14.25" customHeight="1" x14ac:dyDescent="0.4">
      <c r="A9" s="10">
        <v>8</v>
      </c>
      <c r="B9" s="13" t="s">
        <v>37</v>
      </c>
      <c r="C9" s="13" t="s">
        <v>38</v>
      </c>
      <c r="D9" s="13" t="s">
        <v>28</v>
      </c>
      <c r="E9" s="13">
        <v>3.84</v>
      </c>
      <c r="F9" s="13">
        <v>11.8</v>
      </c>
      <c r="G9" s="13">
        <f t="shared" si="0"/>
        <v>6.880466472303208E-2</v>
      </c>
      <c r="H9" s="13">
        <f t="shared" si="1"/>
        <v>3.9088046647230321</v>
      </c>
    </row>
    <row r="10" spans="1:12" ht="14.25" customHeight="1" x14ac:dyDescent="0.4">
      <c r="A10" s="10">
        <v>9</v>
      </c>
      <c r="B10" s="13" t="s">
        <v>47</v>
      </c>
      <c r="C10" s="13" t="s">
        <v>48</v>
      </c>
      <c r="D10" s="13" t="s">
        <v>31</v>
      </c>
      <c r="E10" s="13">
        <v>3.7663157894736798</v>
      </c>
      <c r="F10" s="13">
        <v>23.5</v>
      </c>
      <c r="G10" s="13">
        <f t="shared" si="0"/>
        <v>0.13702623906705541</v>
      </c>
      <c r="H10" s="13">
        <f t="shared" si="1"/>
        <v>3.9033420285407354</v>
      </c>
    </row>
    <row r="11" spans="1:12" ht="14.25" customHeight="1" x14ac:dyDescent="0.4">
      <c r="A11" s="10">
        <v>10</v>
      </c>
      <c r="B11" s="14" t="s">
        <v>59</v>
      </c>
      <c r="C11" s="14" t="s">
        <v>60</v>
      </c>
      <c r="D11" s="14" t="s">
        <v>34</v>
      </c>
      <c r="E11" s="14">
        <v>3.71473684210526</v>
      </c>
      <c r="F11" s="14">
        <v>31.5</v>
      </c>
      <c r="G11" s="14">
        <f t="shared" si="0"/>
        <v>0.18367346938775514</v>
      </c>
      <c r="H11" s="14">
        <f t="shared" si="1"/>
        <v>3.8984103114930151</v>
      </c>
    </row>
    <row r="12" spans="1:12" ht="14.25" customHeight="1" x14ac:dyDescent="0.4">
      <c r="A12" s="10">
        <v>11</v>
      </c>
      <c r="B12" s="14" t="s">
        <v>3</v>
      </c>
      <c r="C12" s="14" t="s">
        <v>4</v>
      </c>
      <c r="D12" s="14" t="s">
        <v>2</v>
      </c>
      <c r="E12" s="14">
        <f>'[1]162215594'!AD5/'[1]162215594'!AE5</f>
        <v>3.8136842105263158</v>
      </c>
      <c r="F12" s="14">
        <v>12.4</v>
      </c>
      <c r="G12" s="14">
        <f t="shared" si="0"/>
        <v>7.2303206997084563E-2</v>
      </c>
      <c r="H12" s="14">
        <f t="shared" si="1"/>
        <v>3.8859874175234004</v>
      </c>
    </row>
    <row r="13" spans="1:12" ht="14.25" customHeight="1" x14ac:dyDescent="0.4">
      <c r="A13" s="10">
        <v>12</v>
      </c>
      <c r="B13" s="14" t="s">
        <v>41</v>
      </c>
      <c r="C13" s="14" t="s">
        <v>42</v>
      </c>
      <c r="D13" s="14" t="s">
        <v>28</v>
      </c>
      <c r="E13" s="14">
        <v>3.7961165048543699</v>
      </c>
      <c r="F13" s="14">
        <v>12.5</v>
      </c>
      <c r="G13" s="14">
        <f t="shared" si="0"/>
        <v>7.2886297376093298E-2</v>
      </c>
      <c r="H13" s="14">
        <f t="shared" si="1"/>
        <v>3.869002802230463</v>
      </c>
    </row>
    <row r="14" spans="1:12" ht="14.25" customHeight="1" x14ac:dyDescent="0.4">
      <c r="A14" s="10">
        <v>13</v>
      </c>
      <c r="B14" s="14" t="s">
        <v>43</v>
      </c>
      <c r="C14" s="14" t="s">
        <v>44</v>
      </c>
      <c r="D14" s="14" t="s">
        <v>34</v>
      </c>
      <c r="E14" s="14">
        <v>3.78712871287129</v>
      </c>
      <c r="F14" s="14">
        <v>8</v>
      </c>
      <c r="G14" s="14">
        <f t="shared" si="0"/>
        <v>4.6647230320699715E-2</v>
      </c>
      <c r="H14" s="14">
        <f t="shared" si="1"/>
        <v>3.8337759431919896</v>
      </c>
    </row>
    <row r="15" spans="1:12" ht="14.25" customHeight="1" x14ac:dyDescent="0.4">
      <c r="A15" s="10">
        <v>14</v>
      </c>
      <c r="B15" s="14" t="s">
        <v>45</v>
      </c>
      <c r="C15" s="14" t="s">
        <v>46</v>
      </c>
      <c r="D15" s="14" t="s">
        <v>31</v>
      </c>
      <c r="E15" s="14">
        <v>3.7821052631578902</v>
      </c>
      <c r="F15" s="14">
        <v>8</v>
      </c>
      <c r="G15" s="14">
        <f t="shared" si="0"/>
        <v>4.6647230320699715E-2</v>
      </c>
      <c r="H15" s="14">
        <f t="shared" si="1"/>
        <v>3.8287524934785897</v>
      </c>
    </row>
    <row r="16" spans="1:12" ht="14.25" customHeight="1" x14ac:dyDescent="0.4">
      <c r="A16" s="10">
        <v>15</v>
      </c>
      <c r="B16" s="14" t="s">
        <v>54</v>
      </c>
      <c r="C16" s="14" t="s">
        <v>55</v>
      </c>
      <c r="D16" s="14" t="s">
        <v>25</v>
      </c>
      <c r="E16" s="14">
        <v>3.7340659340659301</v>
      </c>
      <c r="F16" s="14">
        <v>11.25</v>
      </c>
      <c r="G16" s="14">
        <f t="shared" si="0"/>
        <v>6.5597667638483972E-2</v>
      </c>
      <c r="H16" s="14">
        <f t="shared" si="1"/>
        <v>3.7996636017044141</v>
      </c>
    </row>
    <row r="17" spans="1:8" ht="14.25" customHeight="1" x14ac:dyDescent="0.4">
      <c r="A17" s="10">
        <v>16</v>
      </c>
      <c r="B17" s="14" t="s">
        <v>61</v>
      </c>
      <c r="C17" s="14" t="s">
        <v>62</v>
      </c>
      <c r="D17" s="14" t="s">
        <v>25</v>
      </c>
      <c r="E17" s="14">
        <v>3.7052631578947399</v>
      </c>
      <c r="F17" s="14">
        <v>15.5</v>
      </c>
      <c r="G17" s="14">
        <f t="shared" si="0"/>
        <v>9.0379008746355696E-2</v>
      </c>
      <c r="H17" s="14">
        <f t="shared" si="1"/>
        <v>3.7956421666410955</v>
      </c>
    </row>
    <row r="18" spans="1:8" ht="14.25" customHeight="1" x14ac:dyDescent="0.4">
      <c r="A18" s="10">
        <v>17</v>
      </c>
      <c r="B18" s="14" t="s">
        <v>52</v>
      </c>
      <c r="C18" s="14" t="s">
        <v>53</v>
      </c>
      <c r="D18" s="14" t="s">
        <v>34</v>
      </c>
      <c r="E18" s="14">
        <v>3.7368421052631602</v>
      </c>
      <c r="F18" s="14">
        <v>9.6999999999999993</v>
      </c>
      <c r="G18" s="14">
        <f t="shared" si="0"/>
        <v>5.6559766763848399E-2</v>
      </c>
      <c r="H18" s="14">
        <f t="shared" si="1"/>
        <v>3.7934018720270086</v>
      </c>
    </row>
    <row r="19" spans="1:8" ht="14.25" customHeight="1" x14ac:dyDescent="0.4">
      <c r="A19" s="10">
        <v>18</v>
      </c>
      <c r="B19" s="14" t="s">
        <v>49</v>
      </c>
      <c r="C19" s="14" t="s">
        <v>50</v>
      </c>
      <c r="D19" s="14" t="s">
        <v>51</v>
      </c>
      <c r="E19" s="14">
        <v>3.7663157894736798</v>
      </c>
      <c r="F19" s="14">
        <v>4</v>
      </c>
      <c r="G19" s="14">
        <f t="shared" si="0"/>
        <v>2.3323615160349857E-2</v>
      </c>
      <c r="H19" s="14">
        <f t="shared" si="1"/>
        <v>3.7896394046340296</v>
      </c>
    </row>
    <row r="20" spans="1:8" ht="14.25" customHeight="1" x14ac:dyDescent="0.4">
      <c r="A20" s="10">
        <v>19</v>
      </c>
      <c r="B20" s="14" t="s">
        <v>56</v>
      </c>
      <c r="C20" s="14" t="s">
        <v>57</v>
      </c>
      <c r="D20" s="14" t="s">
        <v>58</v>
      </c>
      <c r="E20" s="14">
        <v>3.7242105263157899</v>
      </c>
      <c r="F20" s="14">
        <v>9</v>
      </c>
      <c r="G20" s="14">
        <f t="shared" si="0"/>
        <v>5.2478134110787181E-2</v>
      </c>
      <c r="H20" s="14">
        <f t="shared" si="1"/>
        <v>3.776688660426577</v>
      </c>
    </row>
    <row r="21" spans="1:8" ht="14.25" customHeight="1" x14ac:dyDescent="0.4">
      <c r="A21" s="10">
        <v>20</v>
      </c>
      <c r="B21" s="14" t="s">
        <v>63</v>
      </c>
      <c r="C21" s="14" t="s">
        <v>64</v>
      </c>
      <c r="D21" s="14" t="s">
        <v>31</v>
      </c>
      <c r="E21" s="14">
        <v>3.70842105263158</v>
      </c>
      <c r="F21" s="14">
        <v>4</v>
      </c>
      <c r="G21" s="14">
        <f t="shared" si="0"/>
        <v>2.3323615160349857E-2</v>
      </c>
      <c r="H21" s="14">
        <f t="shared" si="1"/>
        <v>3.7317446677919297</v>
      </c>
    </row>
    <row r="22" spans="1:8" ht="14.25" customHeight="1" x14ac:dyDescent="0.4">
      <c r="A22" s="10">
        <v>21</v>
      </c>
      <c r="B22" s="14" t="s">
        <v>79</v>
      </c>
      <c r="C22" s="14" t="s">
        <v>80</v>
      </c>
      <c r="D22" s="14" t="s">
        <v>58</v>
      </c>
      <c r="E22" s="14">
        <v>3.5879120879120898</v>
      </c>
      <c r="F22" s="14">
        <v>24.5</v>
      </c>
      <c r="G22" s="14">
        <f t="shared" si="0"/>
        <v>0.14285714285714288</v>
      </c>
      <c r="H22" s="14">
        <f t="shared" si="1"/>
        <v>3.7307692307692326</v>
      </c>
    </row>
    <row r="23" spans="1:8" ht="14.25" customHeight="1" x14ac:dyDescent="0.4">
      <c r="A23" s="10">
        <v>22</v>
      </c>
      <c r="B23" s="14" t="s">
        <v>77</v>
      </c>
      <c r="C23" s="14" t="s">
        <v>78</v>
      </c>
      <c r="D23" s="14" t="s">
        <v>51</v>
      </c>
      <c r="E23" s="14">
        <v>3.6</v>
      </c>
      <c r="F23" s="14">
        <v>20.9</v>
      </c>
      <c r="G23" s="14">
        <f t="shared" si="0"/>
        <v>0.121865889212828</v>
      </c>
      <c r="H23" s="14">
        <f t="shared" si="1"/>
        <v>3.721865889212828</v>
      </c>
    </row>
    <row r="24" spans="1:8" ht="14.25" customHeight="1" x14ac:dyDescent="0.4">
      <c r="A24" s="10">
        <v>23</v>
      </c>
      <c r="B24" s="14" t="s">
        <v>69</v>
      </c>
      <c r="C24" s="14" t="s">
        <v>70</v>
      </c>
      <c r="D24" s="14" t="s">
        <v>28</v>
      </c>
      <c r="E24" s="14">
        <v>3.64947368421053</v>
      </c>
      <c r="F24" s="14">
        <v>7.8</v>
      </c>
      <c r="G24" s="14">
        <f t="shared" si="0"/>
        <v>4.5481049562682223E-2</v>
      </c>
      <c r="H24" s="14">
        <f t="shared" si="1"/>
        <v>3.694954733773212</v>
      </c>
    </row>
    <row r="25" spans="1:8" ht="14.25" customHeight="1" x14ac:dyDescent="0.4">
      <c r="A25" s="10">
        <v>24</v>
      </c>
      <c r="B25" s="14" t="s">
        <v>65</v>
      </c>
      <c r="C25" s="14" t="s">
        <v>66</v>
      </c>
      <c r="D25" s="14" t="s">
        <v>28</v>
      </c>
      <c r="E25" s="14">
        <v>3.6568421052631601</v>
      </c>
      <c r="F25" s="14">
        <v>6</v>
      </c>
      <c r="G25" s="14">
        <f t="shared" si="0"/>
        <v>3.4985422740524789E-2</v>
      </c>
      <c r="H25" s="14">
        <f t="shared" si="1"/>
        <v>3.6918275280036847</v>
      </c>
    </row>
    <row r="26" spans="1:8" ht="14.25" customHeight="1" x14ac:dyDescent="0.4">
      <c r="A26" s="10">
        <v>25</v>
      </c>
      <c r="B26" s="14" t="s">
        <v>81</v>
      </c>
      <c r="C26" s="14" t="s">
        <v>82</v>
      </c>
      <c r="D26" s="14" t="s">
        <v>25</v>
      </c>
      <c r="E26" s="14">
        <v>3.5936842105263098</v>
      </c>
      <c r="F26" s="14">
        <v>16</v>
      </c>
      <c r="G26" s="14">
        <f t="shared" si="0"/>
        <v>9.3294460641399429E-2</v>
      </c>
      <c r="H26" s="14">
        <f t="shared" si="1"/>
        <v>3.6869786711677093</v>
      </c>
    </row>
    <row r="27" spans="1:8" ht="14.25" customHeight="1" x14ac:dyDescent="0.4">
      <c r="A27" s="10">
        <v>26</v>
      </c>
      <c r="B27" s="14" t="s">
        <v>71</v>
      </c>
      <c r="C27" s="14" t="s">
        <v>72</v>
      </c>
      <c r="D27" s="14" t="s">
        <v>25</v>
      </c>
      <c r="E27" s="14">
        <v>3.64947368421053</v>
      </c>
      <c r="F27" s="14">
        <v>6</v>
      </c>
      <c r="G27" s="14">
        <f t="shared" si="0"/>
        <v>3.4985422740524789E-2</v>
      </c>
      <c r="H27" s="14">
        <f t="shared" si="1"/>
        <v>3.6844591069510546</v>
      </c>
    </row>
    <row r="28" spans="1:8" ht="14.25" customHeight="1" x14ac:dyDescent="0.4">
      <c r="A28" s="10">
        <v>27</v>
      </c>
      <c r="B28" s="15" t="s">
        <v>67</v>
      </c>
      <c r="C28" s="15" t="s">
        <v>68</v>
      </c>
      <c r="D28" s="15" t="s">
        <v>31</v>
      </c>
      <c r="E28" s="15">
        <v>3.6463157894736802</v>
      </c>
      <c r="F28" s="15">
        <v>6.5</v>
      </c>
      <c r="G28" s="15">
        <f t="shared" si="0"/>
        <v>3.7900874635568516E-2</v>
      </c>
      <c r="H28" s="15">
        <f t="shared" si="1"/>
        <v>3.6842166641092486</v>
      </c>
    </row>
    <row r="29" spans="1:8" ht="14.25" customHeight="1" x14ac:dyDescent="0.4">
      <c r="A29" s="10">
        <v>28</v>
      </c>
      <c r="B29" s="15" t="s">
        <v>75</v>
      </c>
      <c r="C29" s="15" t="s">
        <v>76</v>
      </c>
      <c r="D29" s="15" t="s">
        <v>51</v>
      </c>
      <c r="E29" s="15">
        <v>3.60769230769231</v>
      </c>
      <c r="F29" s="15">
        <v>8</v>
      </c>
      <c r="G29" s="15">
        <f t="shared" si="0"/>
        <v>4.6647230320699715E-2</v>
      </c>
      <c r="H29" s="15">
        <f t="shared" si="1"/>
        <v>3.6543395380130095</v>
      </c>
    </row>
    <row r="30" spans="1:8" ht="14.25" customHeight="1" x14ac:dyDescent="0.4">
      <c r="A30" s="10">
        <v>29</v>
      </c>
      <c r="B30" s="15" t="s">
        <v>87</v>
      </c>
      <c r="C30" s="15" t="s">
        <v>88</v>
      </c>
      <c r="D30" s="15" t="s">
        <v>25</v>
      </c>
      <c r="E30" s="15">
        <v>3.5610526315789501</v>
      </c>
      <c r="F30" s="15">
        <v>14.1</v>
      </c>
      <c r="G30" s="15">
        <f t="shared" si="0"/>
        <v>8.2215743440233247E-2</v>
      </c>
      <c r="H30" s="15">
        <f t="shared" si="1"/>
        <v>3.6432683750191832</v>
      </c>
    </row>
    <row r="31" spans="1:8" ht="14.25" customHeight="1" x14ac:dyDescent="0.4">
      <c r="A31" s="10">
        <v>30</v>
      </c>
      <c r="B31" s="15" t="s">
        <v>5</v>
      </c>
      <c r="C31" s="15" t="s">
        <v>6</v>
      </c>
      <c r="D31" s="15" t="s">
        <v>2</v>
      </c>
      <c r="E31" s="15">
        <f>'[1]162215594'!AD6/'[1]162215594'!AE6</f>
        <v>3.5789473684210531</v>
      </c>
      <c r="F31" s="15">
        <v>9.5</v>
      </c>
      <c r="G31" s="15">
        <f t="shared" si="0"/>
        <v>5.5393586005830914E-2</v>
      </c>
      <c r="H31" s="15">
        <f t="shared" si="1"/>
        <v>3.6343409544268841</v>
      </c>
    </row>
    <row r="32" spans="1:8" ht="14.25" customHeight="1" x14ac:dyDescent="0.4">
      <c r="A32" s="10">
        <v>31</v>
      </c>
      <c r="B32" s="15" t="s">
        <v>73</v>
      </c>
      <c r="C32" s="15" t="s">
        <v>74</v>
      </c>
      <c r="D32" s="15" t="s">
        <v>31</v>
      </c>
      <c r="E32" s="15">
        <v>3.6273684210526298</v>
      </c>
      <c r="F32" s="15">
        <v>1</v>
      </c>
      <c r="G32" s="15">
        <f t="shared" si="0"/>
        <v>5.8309037900874643E-3</v>
      </c>
      <c r="H32" s="15">
        <f t="shared" si="1"/>
        <v>3.6331993248427175</v>
      </c>
    </row>
    <row r="33" spans="1:8" ht="14.25" customHeight="1" x14ac:dyDescent="0.4">
      <c r="A33" s="10">
        <v>32</v>
      </c>
      <c r="B33" s="15" t="s">
        <v>85</v>
      </c>
      <c r="C33" s="15" t="s">
        <v>86</v>
      </c>
      <c r="D33" s="15" t="s">
        <v>58</v>
      </c>
      <c r="E33" s="15">
        <v>3.5663157894736801</v>
      </c>
      <c r="F33" s="15">
        <v>9</v>
      </c>
      <c r="G33" s="15">
        <f t="shared" si="0"/>
        <v>5.2478134110787181E-2</v>
      </c>
      <c r="H33" s="15">
        <f t="shared" si="1"/>
        <v>3.6187939235844673</v>
      </c>
    </row>
    <row r="34" spans="1:8" ht="14.25" customHeight="1" x14ac:dyDescent="0.4">
      <c r="A34" s="10">
        <v>33</v>
      </c>
      <c r="B34" s="15" t="s">
        <v>83</v>
      </c>
      <c r="C34" s="15" t="s">
        <v>84</v>
      </c>
      <c r="D34" s="15" t="s">
        <v>34</v>
      </c>
      <c r="E34" s="15">
        <v>3.5802197802197799</v>
      </c>
      <c r="F34" s="15">
        <v>4.8</v>
      </c>
      <c r="G34" s="15">
        <f t="shared" si="0"/>
        <v>2.7988338192419828E-2</v>
      </c>
      <c r="H34" s="15">
        <f t="shared" si="1"/>
        <v>3.6082081184121999</v>
      </c>
    </row>
    <row r="35" spans="1:8" ht="14.25" customHeight="1" x14ac:dyDescent="0.4">
      <c r="A35" s="10">
        <v>34</v>
      </c>
      <c r="B35" s="15" t="s">
        <v>89</v>
      </c>
      <c r="C35" s="15" t="s">
        <v>90</v>
      </c>
      <c r="D35" s="15" t="s">
        <v>28</v>
      </c>
      <c r="E35" s="15">
        <v>3.5284210526315798</v>
      </c>
      <c r="F35" s="15">
        <v>11.5</v>
      </c>
      <c r="G35" s="15">
        <f t="shared" si="0"/>
        <v>6.7055393586005846E-2</v>
      </c>
      <c r="H35" s="15">
        <f t="shared" si="1"/>
        <v>3.5954764462175857</v>
      </c>
    </row>
    <row r="36" spans="1:8" ht="14.25" customHeight="1" x14ac:dyDescent="0.4">
      <c r="A36" s="10">
        <v>35</v>
      </c>
      <c r="B36" s="15" t="s">
        <v>95</v>
      </c>
      <c r="C36" s="15" t="s">
        <v>96</v>
      </c>
      <c r="D36" s="15" t="s">
        <v>31</v>
      </c>
      <c r="E36" s="15">
        <v>3.4901098901098901</v>
      </c>
      <c r="F36" s="15">
        <v>17</v>
      </c>
      <c r="G36" s="15">
        <f t="shared" si="0"/>
        <v>9.9125364431486895E-2</v>
      </c>
      <c r="H36" s="15">
        <f t="shared" si="1"/>
        <v>3.5892352545413768</v>
      </c>
    </row>
    <row r="37" spans="1:8" x14ac:dyDescent="0.4">
      <c r="A37" s="10">
        <v>36</v>
      </c>
      <c r="B37" s="15" t="s">
        <v>7</v>
      </c>
      <c r="C37" s="15" t="s">
        <v>8</v>
      </c>
      <c r="D37" s="15" t="s">
        <v>2</v>
      </c>
      <c r="E37" s="15">
        <f>'[1]162215594'!AD7/'[1]162215594'!AE7</f>
        <v>3.5021052631578948</v>
      </c>
      <c r="F37" s="15">
        <v>14.5</v>
      </c>
      <c r="G37" s="15">
        <f t="shared" si="0"/>
        <v>8.4548104956268244E-2</v>
      </c>
      <c r="H37" s="15">
        <f t="shared" si="1"/>
        <v>3.5866533681141632</v>
      </c>
    </row>
    <row r="38" spans="1:8" x14ac:dyDescent="0.4">
      <c r="A38" s="10">
        <v>37</v>
      </c>
      <c r="B38" s="15" t="s">
        <v>9</v>
      </c>
      <c r="C38" s="15" t="s">
        <v>10</v>
      </c>
      <c r="D38" s="15" t="s">
        <v>2</v>
      </c>
      <c r="E38" s="15">
        <f>'[1]162215594'!AD8/'[1]162215594'!AE8</f>
        <v>3.4905263157894728</v>
      </c>
      <c r="F38" s="15">
        <v>14.2</v>
      </c>
      <c r="G38" s="15">
        <f t="shared" si="0"/>
        <v>8.2798833819241996E-2</v>
      </c>
      <c r="H38" s="15">
        <f t="shared" si="1"/>
        <v>3.5733251496087148</v>
      </c>
    </row>
    <row r="39" spans="1:8" x14ac:dyDescent="0.4">
      <c r="A39" s="10">
        <v>38</v>
      </c>
      <c r="B39" s="15" t="s">
        <v>115</v>
      </c>
      <c r="C39" s="15" t="s">
        <v>116</v>
      </c>
      <c r="D39" s="15" t="s">
        <v>28</v>
      </c>
      <c r="E39" s="15">
        <v>3.3768421052631599</v>
      </c>
      <c r="F39" s="15">
        <v>32</v>
      </c>
      <c r="G39" s="15">
        <f t="shared" si="0"/>
        <v>0.18658892128279886</v>
      </c>
      <c r="H39" s="15">
        <f t="shared" si="1"/>
        <v>3.5634310265459588</v>
      </c>
    </row>
    <row r="40" spans="1:8" x14ac:dyDescent="0.4">
      <c r="A40" s="10">
        <v>39</v>
      </c>
      <c r="B40" s="15" t="s">
        <v>11</v>
      </c>
      <c r="C40" s="15" t="s">
        <v>12</v>
      </c>
      <c r="D40" s="15" t="s">
        <v>2</v>
      </c>
      <c r="E40" s="15">
        <f>'[1]162215594'!AD9/'[1]162215594'!AE9</f>
        <v>3.4621052631578944</v>
      </c>
      <c r="F40" s="15">
        <v>16.899999999999999</v>
      </c>
      <c r="G40" s="15">
        <f t="shared" si="0"/>
        <v>9.8542274052478132E-2</v>
      </c>
      <c r="H40" s="15">
        <f t="shared" si="1"/>
        <v>3.5606475372103725</v>
      </c>
    </row>
    <row r="41" spans="1:8" x14ac:dyDescent="0.4">
      <c r="A41" s="10">
        <v>40</v>
      </c>
      <c r="B41" s="15" t="s">
        <v>93</v>
      </c>
      <c r="C41" s="15" t="s">
        <v>94</v>
      </c>
      <c r="D41" s="15" t="s">
        <v>58</v>
      </c>
      <c r="E41" s="15">
        <v>3.5252631578947402</v>
      </c>
      <c r="F41" s="15">
        <v>3.5</v>
      </c>
      <c r="G41" s="15">
        <f t="shared" si="0"/>
        <v>2.0408163265306124E-2</v>
      </c>
      <c r="H41" s="15">
        <f t="shared" si="1"/>
        <v>3.5456713211600461</v>
      </c>
    </row>
    <row r="42" spans="1:8" x14ac:dyDescent="0.4">
      <c r="A42" s="10">
        <v>41</v>
      </c>
      <c r="B42" s="15" t="s">
        <v>91</v>
      </c>
      <c r="C42" s="15" t="s">
        <v>92</v>
      </c>
      <c r="D42" s="15" t="s">
        <v>31</v>
      </c>
      <c r="E42" s="15">
        <v>3.5347368421052598</v>
      </c>
      <c r="F42" s="15">
        <v>0.5</v>
      </c>
      <c r="G42" s="15">
        <f t="shared" si="0"/>
        <v>2.9154518950437322E-3</v>
      </c>
      <c r="H42" s="15">
        <f t="shared" si="1"/>
        <v>3.5376522940003037</v>
      </c>
    </row>
    <row r="43" spans="1:8" x14ac:dyDescent="0.4">
      <c r="A43" s="10">
        <v>42</v>
      </c>
      <c r="B43" s="15" t="s">
        <v>107</v>
      </c>
      <c r="C43" s="15" t="s">
        <v>108</v>
      </c>
      <c r="D43" s="15" t="s">
        <v>34</v>
      </c>
      <c r="E43" s="15">
        <v>3.4128712871287101</v>
      </c>
      <c r="F43" s="15">
        <v>16.8</v>
      </c>
      <c r="G43" s="15">
        <f t="shared" si="0"/>
        <v>9.7959183673469397E-2</v>
      </c>
      <c r="H43" s="15">
        <f t="shared" si="1"/>
        <v>3.5108304708021794</v>
      </c>
    </row>
    <row r="44" spans="1:8" x14ac:dyDescent="0.4">
      <c r="A44" s="10">
        <v>43</v>
      </c>
      <c r="B44" s="15" t="s">
        <v>97</v>
      </c>
      <c r="C44" s="15" t="s">
        <v>98</v>
      </c>
      <c r="D44" s="15" t="s">
        <v>25</v>
      </c>
      <c r="E44" s="15">
        <v>3.48315789473684</v>
      </c>
      <c r="F44" s="15">
        <v>3</v>
      </c>
      <c r="G44" s="15">
        <f t="shared" si="0"/>
        <v>1.7492711370262395E-2</v>
      </c>
      <c r="H44" s="15">
        <f t="shared" si="1"/>
        <v>3.5006506061071025</v>
      </c>
    </row>
    <row r="45" spans="1:8" x14ac:dyDescent="0.4">
      <c r="A45" s="10">
        <v>44</v>
      </c>
      <c r="B45" s="15" t="s">
        <v>99</v>
      </c>
      <c r="C45" s="15" t="s">
        <v>100</v>
      </c>
      <c r="D45" s="15" t="s">
        <v>34</v>
      </c>
      <c r="E45" s="15">
        <v>3.4705263157894701</v>
      </c>
      <c r="F45" s="15">
        <v>2</v>
      </c>
      <c r="G45" s="15">
        <f t="shared" si="0"/>
        <v>1.1661807580174929E-2</v>
      </c>
      <c r="H45" s="15">
        <f t="shared" si="1"/>
        <v>3.482188123369645</v>
      </c>
    </row>
    <row r="46" spans="1:8" x14ac:dyDescent="0.4">
      <c r="A46" s="10">
        <v>45</v>
      </c>
      <c r="B46" s="15" t="s">
        <v>13</v>
      </c>
      <c r="C46" s="15" t="s">
        <v>14</v>
      </c>
      <c r="D46" s="15" t="s">
        <v>2</v>
      </c>
      <c r="E46" s="15">
        <f>'[1]162215594'!AD10/'[1]162215594'!AE10</f>
        <v>3.3557894736842107</v>
      </c>
      <c r="F46" s="15">
        <v>21</v>
      </c>
      <c r="G46" s="15">
        <f t="shared" si="0"/>
        <v>0.12244897959183675</v>
      </c>
      <c r="H46" s="15">
        <f t="shared" si="1"/>
        <v>3.4782384532760475</v>
      </c>
    </row>
    <row r="47" spans="1:8" x14ac:dyDescent="0.4">
      <c r="A47" s="10">
        <v>46</v>
      </c>
      <c r="B47" s="15" t="s">
        <v>121</v>
      </c>
      <c r="C47" s="15" t="s">
        <v>122</v>
      </c>
      <c r="D47" s="15" t="s">
        <v>31</v>
      </c>
      <c r="E47" s="15">
        <v>3.3410526315789499</v>
      </c>
      <c r="F47" s="15">
        <v>21</v>
      </c>
      <c r="G47" s="15">
        <f t="shared" si="0"/>
        <v>0.12244897959183675</v>
      </c>
      <c r="H47" s="15">
        <f t="shared" si="1"/>
        <v>3.4635016111707868</v>
      </c>
    </row>
    <row r="48" spans="1:8" x14ac:dyDescent="0.4">
      <c r="A48" s="10">
        <v>47</v>
      </c>
      <c r="B48" s="15" t="s">
        <v>111</v>
      </c>
      <c r="C48" s="15" t="s">
        <v>112</v>
      </c>
      <c r="D48" s="15" t="s">
        <v>51</v>
      </c>
      <c r="E48" s="15">
        <v>3.3957894736842098</v>
      </c>
      <c r="F48" s="15">
        <v>11.5</v>
      </c>
      <c r="G48" s="15">
        <f t="shared" si="0"/>
        <v>6.7055393586005846E-2</v>
      </c>
      <c r="H48" s="15">
        <f t="shared" si="1"/>
        <v>3.4628448672702157</v>
      </c>
    </row>
    <row r="49" spans="1:8" x14ac:dyDescent="0.4">
      <c r="A49" s="10">
        <v>48</v>
      </c>
      <c r="B49" s="15" t="s">
        <v>15</v>
      </c>
      <c r="C49" s="15" t="s">
        <v>16</v>
      </c>
      <c r="D49" s="15" t="s">
        <v>2</v>
      </c>
      <c r="E49" s="15">
        <f>'[1]162215594'!AD11/'[1]162215594'!AE11</f>
        <v>3.3463157894736839</v>
      </c>
      <c r="F49" s="15">
        <v>19</v>
      </c>
      <c r="G49" s="15">
        <f t="shared" si="0"/>
        <v>0.11078717201166183</v>
      </c>
      <c r="H49" s="15">
        <f t="shared" si="1"/>
        <v>3.4571029614853459</v>
      </c>
    </row>
    <row r="50" spans="1:8" x14ac:dyDescent="0.4">
      <c r="A50" s="10">
        <v>49</v>
      </c>
      <c r="B50" s="15" t="s">
        <v>105</v>
      </c>
      <c r="C50" s="15" t="s">
        <v>106</v>
      </c>
      <c r="D50" s="15" t="s">
        <v>34</v>
      </c>
      <c r="E50" s="15">
        <v>3.41650485436893</v>
      </c>
      <c r="F50" s="15">
        <v>5</v>
      </c>
      <c r="G50" s="15">
        <f t="shared" si="0"/>
        <v>2.915451895043732E-2</v>
      </c>
      <c r="H50" s="15">
        <f t="shared" si="1"/>
        <v>3.4456593733193674</v>
      </c>
    </row>
    <row r="51" spans="1:8" x14ac:dyDescent="0.4">
      <c r="A51" s="10">
        <v>50</v>
      </c>
      <c r="B51" s="15" t="s">
        <v>101</v>
      </c>
      <c r="C51" s="15" t="s">
        <v>102</v>
      </c>
      <c r="D51" s="15" t="s">
        <v>31</v>
      </c>
      <c r="E51" s="15">
        <v>3.4284210526315801</v>
      </c>
      <c r="F51" s="15">
        <v>2.8</v>
      </c>
      <c r="G51" s="15">
        <f t="shared" si="0"/>
        <v>1.6326530612244899E-2</v>
      </c>
      <c r="H51" s="15">
        <f t="shared" si="1"/>
        <v>3.4447475832438252</v>
      </c>
    </row>
    <row r="52" spans="1:8" x14ac:dyDescent="0.4">
      <c r="A52" s="10">
        <v>51</v>
      </c>
      <c r="B52" s="15" t="s">
        <v>103</v>
      </c>
      <c r="C52" s="15" t="s">
        <v>104</v>
      </c>
      <c r="D52" s="15" t="s">
        <v>25</v>
      </c>
      <c r="E52" s="15">
        <v>3.4185567010309299</v>
      </c>
      <c r="F52" s="15">
        <v>4</v>
      </c>
      <c r="G52" s="15">
        <f t="shared" si="0"/>
        <v>2.3323615160349857E-2</v>
      </c>
      <c r="H52" s="15">
        <f t="shared" si="1"/>
        <v>3.4418803161912797</v>
      </c>
    </row>
    <row r="53" spans="1:8" x14ac:dyDescent="0.4">
      <c r="A53" s="10">
        <v>52</v>
      </c>
      <c r="B53" s="15" t="s">
        <v>17</v>
      </c>
      <c r="C53" s="15" t="s">
        <v>18</v>
      </c>
      <c r="D53" s="15" t="s">
        <v>2</v>
      </c>
      <c r="E53" s="15">
        <f>'[1]162215594'!AD12/'[1]162215594'!AE12</f>
        <v>3.2894736842105261</v>
      </c>
      <c r="F53" s="15">
        <v>23.1</v>
      </c>
      <c r="G53" s="15">
        <f t="shared" si="0"/>
        <v>0.13469387755102044</v>
      </c>
      <c r="H53" s="15">
        <f t="shared" si="1"/>
        <v>3.4241675617615464</v>
      </c>
    </row>
    <row r="54" spans="1:8" x14ac:dyDescent="0.4">
      <c r="A54" s="10">
        <v>53</v>
      </c>
      <c r="B54" s="15" t="s">
        <v>113</v>
      </c>
      <c r="C54" s="15" t="s">
        <v>114</v>
      </c>
      <c r="D54" s="15" t="s">
        <v>28</v>
      </c>
      <c r="E54" s="15">
        <v>3.3831578947368399</v>
      </c>
      <c r="F54" s="15">
        <v>5.5</v>
      </c>
      <c r="G54" s="15">
        <f t="shared" si="0"/>
        <v>3.2069970845481049E-2</v>
      </c>
      <c r="H54" s="15">
        <f t="shared" si="1"/>
        <v>3.4152278655823212</v>
      </c>
    </row>
    <row r="55" spans="1:8" x14ac:dyDescent="0.4">
      <c r="A55" s="10">
        <v>54</v>
      </c>
      <c r="B55" s="15" t="s">
        <v>109</v>
      </c>
      <c r="C55" s="15" t="s">
        <v>110</v>
      </c>
      <c r="D55" s="15" t="s">
        <v>25</v>
      </c>
      <c r="E55" s="15">
        <v>3.4031578947368399</v>
      </c>
      <c r="F55" s="15">
        <v>1</v>
      </c>
      <c r="G55" s="15">
        <f t="shared" si="0"/>
        <v>5.8309037900874643E-3</v>
      </c>
      <c r="H55" s="15">
        <f t="shared" si="1"/>
        <v>3.4089887985269276</v>
      </c>
    </row>
    <row r="56" spans="1:8" x14ac:dyDescent="0.4">
      <c r="A56" s="10">
        <v>55</v>
      </c>
      <c r="B56" s="15" t="s">
        <v>119</v>
      </c>
      <c r="C56" s="15" t="s">
        <v>120</v>
      </c>
      <c r="D56" s="15" t="s">
        <v>31</v>
      </c>
      <c r="E56" s="15">
        <v>3.3515789473684201</v>
      </c>
      <c r="F56" s="15">
        <v>9</v>
      </c>
      <c r="G56" s="15">
        <f t="shared" si="0"/>
        <v>5.2478134110787181E-2</v>
      </c>
      <c r="H56" s="15">
        <f t="shared" si="1"/>
        <v>3.4040570814792073</v>
      </c>
    </row>
    <row r="57" spans="1:8" x14ac:dyDescent="0.4">
      <c r="B57" s="1" t="s">
        <v>117</v>
      </c>
      <c r="C57" s="1" t="s">
        <v>118</v>
      </c>
      <c r="D57" s="1" t="s">
        <v>51</v>
      </c>
      <c r="E57" s="1">
        <v>3.36421052631579</v>
      </c>
      <c r="F57">
        <v>6</v>
      </c>
      <c r="G57">
        <f t="shared" si="0"/>
        <v>3.4985422740524789E-2</v>
      </c>
      <c r="H57">
        <f t="shared" si="1"/>
        <v>3.3991959490563146</v>
      </c>
    </row>
    <row r="58" spans="1:8" x14ac:dyDescent="0.4">
      <c r="B58" s="1" t="s">
        <v>123</v>
      </c>
      <c r="C58" s="1" t="s">
        <v>124</v>
      </c>
      <c r="D58" s="1" t="s">
        <v>34</v>
      </c>
      <c r="E58" s="1">
        <v>3.33052631578947</v>
      </c>
      <c r="F58">
        <v>11.5</v>
      </c>
      <c r="G58">
        <f t="shared" si="0"/>
        <v>6.7055393586005846E-2</v>
      </c>
      <c r="H58">
        <f t="shared" si="1"/>
        <v>3.3975817093754759</v>
      </c>
    </row>
    <row r="59" spans="1:8" x14ac:dyDescent="0.4">
      <c r="B59" s="1" t="s">
        <v>131</v>
      </c>
      <c r="C59" s="1" t="s">
        <v>132</v>
      </c>
      <c r="D59" s="1" t="s">
        <v>31</v>
      </c>
      <c r="E59" s="1">
        <v>3.2472527472527499</v>
      </c>
      <c r="F59">
        <v>23</v>
      </c>
      <c r="G59">
        <f t="shared" ref="G59:G72" si="2">F59/68.6*0.4</f>
        <v>0.13411078717201169</v>
      </c>
      <c r="H59">
        <f t="shared" ref="H59:H72" si="3">E59+G59</f>
        <v>3.3813635344247617</v>
      </c>
    </row>
    <row r="60" spans="1:8" x14ac:dyDescent="0.4">
      <c r="B60" s="1" t="s">
        <v>125</v>
      </c>
      <c r="C60" s="1" t="s">
        <v>126</v>
      </c>
      <c r="D60" s="1" t="s">
        <v>58</v>
      </c>
      <c r="E60" s="1">
        <v>3.3231578947368399</v>
      </c>
      <c r="F60">
        <v>6</v>
      </c>
      <c r="G60">
        <f t="shared" si="2"/>
        <v>3.4985422740524789E-2</v>
      </c>
      <c r="H60">
        <f t="shared" si="3"/>
        <v>3.3581433174773645</v>
      </c>
    </row>
    <row r="61" spans="1:8" x14ac:dyDescent="0.4">
      <c r="B61" s="1" t="s">
        <v>127</v>
      </c>
      <c r="C61" s="1" t="s">
        <v>128</v>
      </c>
      <c r="D61" s="1" t="s">
        <v>51</v>
      </c>
      <c r="E61" s="1">
        <v>3.3221052631578898</v>
      </c>
      <c r="F61">
        <v>5</v>
      </c>
      <c r="G61">
        <f t="shared" si="2"/>
        <v>2.915451895043732E-2</v>
      </c>
      <c r="H61">
        <f t="shared" si="3"/>
        <v>3.3512597821083272</v>
      </c>
    </row>
    <row r="62" spans="1:8" x14ac:dyDescent="0.4">
      <c r="B62" s="1" t="s">
        <v>129</v>
      </c>
      <c r="C62" s="1" t="s">
        <v>130</v>
      </c>
      <c r="D62" s="1" t="s">
        <v>31</v>
      </c>
      <c r="E62" s="1">
        <v>3.3087912087912099</v>
      </c>
      <c r="F62">
        <v>5.5</v>
      </c>
      <c r="G62">
        <f t="shared" si="2"/>
        <v>3.2069970845481049E-2</v>
      </c>
      <c r="H62">
        <f t="shared" si="3"/>
        <v>3.3408611796366912</v>
      </c>
    </row>
    <row r="63" spans="1:8" x14ac:dyDescent="0.4">
      <c r="B63" s="1" t="s">
        <v>135</v>
      </c>
      <c r="C63" s="1" t="s">
        <v>136</v>
      </c>
      <c r="D63" s="1" t="s">
        <v>28</v>
      </c>
      <c r="E63" s="1">
        <v>3.1989473684210501</v>
      </c>
      <c r="F63">
        <v>12</v>
      </c>
      <c r="G63">
        <f t="shared" si="2"/>
        <v>6.9970845481049579E-2</v>
      </c>
      <c r="H63">
        <f t="shared" si="3"/>
        <v>3.2689182139020998</v>
      </c>
    </row>
    <row r="64" spans="1:8" x14ac:dyDescent="0.4">
      <c r="B64" s="1" t="s">
        <v>21</v>
      </c>
      <c r="C64" s="1" t="s">
        <v>22</v>
      </c>
      <c r="D64" s="1" t="s">
        <v>2</v>
      </c>
      <c r="E64" s="1">
        <f>'[1]162215594'!AD15/'[1]162215594'!AE15</f>
        <v>3.0947368421052639</v>
      </c>
      <c r="F64">
        <v>26</v>
      </c>
      <c r="G64">
        <f t="shared" si="2"/>
        <v>0.15160349854227406</v>
      </c>
      <c r="H64">
        <f t="shared" si="3"/>
        <v>3.2463403406475377</v>
      </c>
    </row>
    <row r="65" spans="2:8" x14ac:dyDescent="0.4">
      <c r="B65" s="1" t="s">
        <v>137</v>
      </c>
      <c r="C65" s="1" t="s">
        <v>138</v>
      </c>
      <c r="D65" s="1" t="s">
        <v>31</v>
      </c>
      <c r="E65" s="1">
        <v>3.1768421052631601</v>
      </c>
      <c r="F65">
        <v>11</v>
      </c>
      <c r="G65">
        <f t="shared" si="2"/>
        <v>6.4139941690962099E-2</v>
      </c>
      <c r="H65">
        <f t="shared" si="3"/>
        <v>3.2409820469541222</v>
      </c>
    </row>
    <row r="66" spans="2:8" x14ac:dyDescent="0.4">
      <c r="B66" s="1" t="s">
        <v>19</v>
      </c>
      <c r="C66" s="1" t="s">
        <v>20</v>
      </c>
      <c r="D66" s="1" t="s">
        <v>2</v>
      </c>
      <c r="E66" s="1">
        <f>'[1]162215594'!AD14/'[1]162215594'!AE14</f>
        <v>3.183157894736842</v>
      </c>
      <c r="F66">
        <v>6.5</v>
      </c>
      <c r="G66">
        <f t="shared" si="2"/>
        <v>3.7900874635568516E-2</v>
      </c>
      <c r="H66">
        <f t="shared" si="3"/>
        <v>3.2210587693724104</v>
      </c>
    </row>
    <row r="67" spans="2:8" x14ac:dyDescent="0.4">
      <c r="B67" s="1" t="s">
        <v>133</v>
      </c>
      <c r="C67" s="1" t="s">
        <v>134</v>
      </c>
      <c r="D67" s="1" t="s">
        <v>28</v>
      </c>
      <c r="E67" s="1">
        <v>3.21473684210526</v>
      </c>
      <c r="F67">
        <v>1</v>
      </c>
      <c r="G67">
        <f t="shared" si="2"/>
        <v>5.8309037900874643E-3</v>
      </c>
      <c r="H67">
        <f t="shared" si="3"/>
        <v>3.2205677458953477</v>
      </c>
    </row>
    <row r="68" spans="2:8" x14ac:dyDescent="0.4">
      <c r="B68" s="1" t="s">
        <v>139</v>
      </c>
      <c r="C68" s="1" t="s">
        <v>140</v>
      </c>
      <c r="D68" s="1" t="s">
        <v>28</v>
      </c>
      <c r="E68" s="1">
        <v>3.13263157894737</v>
      </c>
      <c r="F68">
        <v>3.5</v>
      </c>
      <c r="G68">
        <f t="shared" si="2"/>
        <v>2.0408163265306124E-2</v>
      </c>
      <c r="H68">
        <f t="shared" si="3"/>
        <v>3.1530397422126759</v>
      </c>
    </row>
    <row r="69" spans="2:8" x14ac:dyDescent="0.4">
      <c r="B69" s="1" t="s">
        <v>145</v>
      </c>
      <c r="C69" s="1" t="s">
        <v>146</v>
      </c>
      <c r="D69" s="1" t="s">
        <v>34</v>
      </c>
      <c r="E69" s="1">
        <v>2.96105263157895</v>
      </c>
      <c r="F69">
        <v>22.5</v>
      </c>
      <c r="G69">
        <f t="shared" si="2"/>
        <v>0.13119533527696794</v>
      </c>
      <c r="H69">
        <f t="shared" si="3"/>
        <v>3.092247966855918</v>
      </c>
    </row>
    <row r="70" spans="2:8" x14ac:dyDescent="0.4">
      <c r="B70" s="1" t="s">
        <v>143</v>
      </c>
      <c r="C70" s="1" t="s">
        <v>144</v>
      </c>
      <c r="D70" s="1" t="s">
        <v>51</v>
      </c>
      <c r="E70" s="1">
        <v>2.9747368421052598</v>
      </c>
      <c r="F70">
        <v>16</v>
      </c>
      <c r="G70">
        <f t="shared" si="2"/>
        <v>9.3294460641399429E-2</v>
      </c>
      <c r="H70">
        <f t="shared" si="3"/>
        <v>3.0680313027466593</v>
      </c>
    </row>
    <row r="71" spans="2:8" x14ac:dyDescent="0.4">
      <c r="B71" s="1" t="s">
        <v>141</v>
      </c>
      <c r="C71" s="1" t="s">
        <v>142</v>
      </c>
      <c r="D71" s="1" t="s">
        <v>25</v>
      </c>
      <c r="E71" s="1">
        <v>3.0494845360824701</v>
      </c>
      <c r="F71">
        <v>1</v>
      </c>
      <c r="G71">
        <f t="shared" si="2"/>
        <v>5.8309037900874643E-3</v>
      </c>
      <c r="H71">
        <f t="shared" si="3"/>
        <v>3.0553154398725577</v>
      </c>
    </row>
    <row r="72" spans="2:8" x14ac:dyDescent="0.4">
      <c r="B72" s="1" t="s">
        <v>147</v>
      </c>
      <c r="C72" s="1" t="s">
        <v>148</v>
      </c>
      <c r="D72" s="1" t="s">
        <v>34</v>
      </c>
      <c r="E72" s="1">
        <v>2.9421052631578899</v>
      </c>
      <c r="F72">
        <v>8.1999999999999993</v>
      </c>
      <c r="G72">
        <f t="shared" si="2"/>
        <v>4.78134110787172E-2</v>
      </c>
      <c r="H72">
        <f t="shared" si="3"/>
        <v>2.9899186742366073</v>
      </c>
    </row>
    <row r="75" spans="2:8" x14ac:dyDescent="0.4">
      <c r="B75" s="16" t="s">
        <v>162</v>
      </c>
      <c r="C75" s="16"/>
      <c r="D75" s="16"/>
      <c r="E75" s="16"/>
      <c r="F75" s="16"/>
      <c r="G75" s="16"/>
      <c r="H75" s="16"/>
    </row>
  </sheetData>
  <autoFilter ref="H1:H72" xr:uid="{00000000-0001-0000-0000-000000000000}"/>
  <sortState xmlns:xlrd2="http://schemas.microsoft.com/office/spreadsheetml/2017/richdata2" ref="A2:H72">
    <sortCondition descending="1" ref="H1:H72"/>
  </sortState>
  <mergeCells count="1">
    <mergeCell ref="B75:H7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2024-10-10T09:43:04Z</dcterms:modified>
</cp:coreProperties>
</file>