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D:\桌面\评定奖学金\2024年奖学金公示\2022级\"/>
    </mc:Choice>
  </mc:AlternateContent>
  <xr:revisionPtr revIDLastSave="0" documentId="13_ncr:1_{4B1CEF19-A954-4F6D-9912-50BD25C3AE51}" xr6:coauthVersionLast="47" xr6:coauthVersionMax="47" xr10:uidLastSave="{00000000-0000-0000-0000-000000000000}"/>
  <bookViews>
    <workbookView xWindow="-98" yWindow="-98" windowWidth="19396" windowHeight="1147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1" l="1"/>
  <c r="G5" i="1"/>
  <c r="G3" i="1"/>
  <c r="G7" i="1"/>
  <c r="G4" i="1"/>
  <c r="H4" i="1" s="1"/>
  <c r="G8" i="1"/>
  <c r="G9" i="1"/>
  <c r="H9" i="1" s="1"/>
  <c r="G10" i="1"/>
  <c r="H10" i="1" s="1"/>
  <c r="G14" i="1"/>
  <c r="H14" i="1" s="1"/>
  <c r="G13" i="1"/>
  <c r="H13" i="1" s="1"/>
  <c r="G11" i="1"/>
  <c r="G16" i="1"/>
  <c r="H16" i="1" s="1"/>
  <c r="G15" i="1"/>
  <c r="H15" i="1" s="1"/>
  <c r="G17" i="1"/>
  <c r="G12" i="1"/>
  <c r="H12" i="1" s="1"/>
  <c r="G19" i="1"/>
  <c r="H19" i="1" s="1"/>
  <c r="G6" i="1"/>
  <c r="H6" i="1" s="1"/>
  <c r="G20" i="1"/>
  <c r="G22" i="1"/>
  <c r="G21" i="1"/>
  <c r="G23" i="1"/>
  <c r="H23" i="1" s="1"/>
  <c r="G18" i="1"/>
  <c r="H18" i="1" s="1"/>
  <c r="G27" i="1"/>
  <c r="H27" i="1" s="1"/>
  <c r="G24" i="1"/>
  <c r="H24" i="1" s="1"/>
  <c r="G25" i="1"/>
  <c r="H25" i="1" s="1"/>
  <c r="G31" i="1"/>
  <c r="H31" i="1" s="1"/>
  <c r="G32" i="1"/>
  <c r="G26" i="1"/>
  <c r="G29" i="1"/>
  <c r="H29" i="1" s="1"/>
  <c r="G30" i="1"/>
  <c r="H30" i="1" s="1"/>
  <c r="G33" i="1"/>
  <c r="H33" i="1" s="1"/>
  <c r="G36" i="1"/>
  <c r="H36" i="1" s="1"/>
  <c r="G28" i="1"/>
  <c r="H28" i="1" s="1"/>
  <c r="G34" i="1"/>
  <c r="H34" i="1" s="1"/>
  <c r="G37" i="1"/>
  <c r="G35" i="1"/>
  <c r="H35" i="1" s="1"/>
  <c r="G39" i="1"/>
  <c r="H39" i="1" s="1"/>
  <c r="G41" i="1"/>
  <c r="H41" i="1" s="1"/>
  <c r="G38" i="1"/>
  <c r="H38" i="1" s="1"/>
  <c r="G44" i="1"/>
  <c r="H44" i="1" s="1"/>
  <c r="G40" i="1"/>
  <c r="G43" i="1"/>
  <c r="G45" i="1"/>
  <c r="G46" i="1"/>
  <c r="H46" i="1" s="1"/>
  <c r="G47" i="1"/>
  <c r="H47" i="1" s="1"/>
  <c r="G48" i="1"/>
  <c r="H48" i="1" s="1"/>
  <c r="G51" i="1"/>
  <c r="H51" i="1" s="1"/>
  <c r="G49" i="1"/>
  <c r="H49" i="1" s="1"/>
  <c r="G52" i="1"/>
  <c r="H52" i="1" s="1"/>
  <c r="G53" i="1"/>
  <c r="H53" i="1" s="1"/>
  <c r="G54" i="1"/>
  <c r="H54" i="1" s="1"/>
  <c r="G50" i="1"/>
  <c r="G42" i="1"/>
  <c r="H42" i="1" s="1"/>
  <c r="G55" i="1"/>
  <c r="H55" i="1" s="1"/>
  <c r="G57" i="1"/>
  <c r="H57" i="1" s="1"/>
  <c r="G56" i="1"/>
  <c r="H56" i="1" s="1"/>
  <c r="G59" i="1"/>
  <c r="H59" i="1" s="1"/>
  <c r="G58" i="1"/>
  <c r="H58" i="1" s="1"/>
  <c r="H5" i="1"/>
  <c r="H3" i="1"/>
  <c r="H7" i="1"/>
  <c r="H8" i="1"/>
  <c r="H11" i="1"/>
  <c r="H17" i="1"/>
  <c r="H20" i="1"/>
  <c r="H22" i="1"/>
  <c r="H21" i="1"/>
  <c r="H32" i="1"/>
  <c r="H26" i="1"/>
  <c r="H37" i="1"/>
  <c r="H40" i="1"/>
  <c r="H43" i="1"/>
  <c r="H45" i="1"/>
  <c r="H50" i="1"/>
  <c r="H2" i="1"/>
</calcChain>
</file>

<file path=xl/sharedStrings.xml><?xml version="1.0" encoding="utf-8"?>
<sst xmlns="http://schemas.openxmlformats.org/spreadsheetml/2006/main" count="188" uniqueCount="135">
  <si>
    <t>202213407095</t>
  </si>
  <si>
    <t>胡晋源</t>
  </si>
  <si>
    <t>软件工程2022级4班</t>
  </si>
  <si>
    <t>202213407072</t>
  </si>
  <si>
    <t>高文婧</t>
  </si>
  <si>
    <t>软件工程2022级1班</t>
  </si>
  <si>
    <t>202213407284</t>
  </si>
  <si>
    <t>潘文瑄</t>
  </si>
  <si>
    <t>软件工程2022级3班</t>
  </si>
  <si>
    <t>202213407265</t>
  </si>
  <si>
    <t>孙锦豪</t>
  </si>
  <si>
    <t>202213407104</t>
  </si>
  <si>
    <t>郭姿芹</t>
  </si>
  <si>
    <t>202213407358</t>
  </si>
  <si>
    <t>魏小满</t>
  </si>
  <si>
    <t>202214412050</t>
  </si>
  <si>
    <t>任好</t>
  </si>
  <si>
    <t>软件工程2022级2班</t>
  </si>
  <si>
    <t>202213407069</t>
  </si>
  <si>
    <t>邓欣</t>
  </si>
  <si>
    <t>202213407071</t>
  </si>
  <si>
    <t>高婕</t>
  </si>
  <si>
    <t>202213407089</t>
  </si>
  <si>
    <t>何雨欣</t>
  </si>
  <si>
    <t>202213407125</t>
  </si>
  <si>
    <t>蒋铭杰</t>
  </si>
  <si>
    <t>202213407459</t>
  </si>
  <si>
    <t>张文萱</t>
  </si>
  <si>
    <t>202213407100</t>
  </si>
  <si>
    <t>高晓琴</t>
  </si>
  <si>
    <t>202213407293</t>
  </si>
  <si>
    <t>万文典</t>
  </si>
  <si>
    <t>202201417069</t>
  </si>
  <si>
    <t>李浩然</t>
  </si>
  <si>
    <t>202213407268</t>
  </si>
  <si>
    <t>孙潇溏</t>
  </si>
  <si>
    <t>202207020001</t>
  </si>
  <si>
    <t>刘欣悦</t>
  </si>
  <si>
    <t>202213407107</t>
  </si>
  <si>
    <t>贾青霖</t>
  </si>
  <si>
    <t>202213407031</t>
  </si>
  <si>
    <t>陈鼎</t>
  </si>
  <si>
    <t>202213407248</t>
  </si>
  <si>
    <t>刘雨彤</t>
  </si>
  <si>
    <t>202213407175</t>
  </si>
  <si>
    <t>黎卓</t>
  </si>
  <si>
    <t>202213407285</t>
  </si>
  <si>
    <t>彭佳蕾</t>
  </si>
  <si>
    <t>202213407101</t>
  </si>
  <si>
    <t>耿露瑜</t>
  </si>
  <si>
    <t>202205404046</t>
  </si>
  <si>
    <t>孙泽忠</t>
  </si>
  <si>
    <t>202213407322</t>
  </si>
  <si>
    <t>田诗雨</t>
  </si>
  <si>
    <t>202213407262</t>
  </si>
  <si>
    <t>司宇杰</t>
  </si>
  <si>
    <t>202213407313</t>
  </si>
  <si>
    <t>王奕博</t>
  </si>
  <si>
    <t>202213407282</t>
  </si>
  <si>
    <t>明思彤</t>
  </si>
  <si>
    <t>202213407476</t>
  </si>
  <si>
    <t>朱成灿</t>
  </si>
  <si>
    <t>202213407394</t>
  </si>
  <si>
    <t>易诗琦</t>
  </si>
  <si>
    <t>202213407395</t>
  </si>
  <si>
    <t>王志文</t>
  </si>
  <si>
    <t>202213407347</t>
  </si>
  <si>
    <t>肖阳</t>
  </si>
  <si>
    <t>202213407335</t>
  </si>
  <si>
    <t>吴时坚</t>
  </si>
  <si>
    <t>202213407215</t>
  </si>
  <si>
    <t>刘向阳</t>
  </si>
  <si>
    <t>202213407481</t>
  </si>
  <si>
    <t>朱永涛</t>
  </si>
  <si>
    <t>202213407359</t>
  </si>
  <si>
    <t>吴冰妮</t>
  </si>
  <si>
    <t>202213407422</t>
  </si>
  <si>
    <t>应韩婷</t>
  </si>
  <si>
    <t>202213407212</t>
  </si>
  <si>
    <t>刘若兰</t>
  </si>
  <si>
    <t>202213407458</t>
  </si>
  <si>
    <t>张若寒</t>
  </si>
  <si>
    <t>202213407491</t>
  </si>
  <si>
    <t>钟志玲</t>
  </si>
  <si>
    <t>202213407318</t>
  </si>
  <si>
    <t>孙浩然</t>
  </si>
  <si>
    <t>202213407047</t>
  </si>
  <si>
    <t>代程聪</t>
  </si>
  <si>
    <t>软件工程2022级（产业）1班</t>
  </si>
  <si>
    <t>202213407092</t>
  </si>
  <si>
    <t>侯杰文</t>
  </si>
  <si>
    <t>202213407455</t>
  </si>
  <si>
    <t>张云</t>
  </si>
  <si>
    <t>202213407332</t>
  </si>
  <si>
    <t>吴皓然</t>
  </si>
  <si>
    <t>202213407260</t>
  </si>
  <si>
    <t>石雨俊</t>
  </si>
  <si>
    <t>202213407337</t>
  </si>
  <si>
    <t>吴耀好</t>
  </si>
  <si>
    <t>202213407090</t>
  </si>
  <si>
    <t>何子杰</t>
  </si>
  <si>
    <t>202213407193</t>
  </si>
  <si>
    <t>刘延凯</t>
  </si>
  <si>
    <t>202213407080</t>
  </si>
  <si>
    <t>龚礼奕</t>
  </si>
  <si>
    <t>202213407182</t>
  </si>
  <si>
    <t>刘仁杰</t>
  </si>
  <si>
    <t>202213407391</t>
  </si>
  <si>
    <t>徐巧丽</t>
  </si>
  <si>
    <t>202213407046</t>
  </si>
  <si>
    <t>崔向阳</t>
  </si>
  <si>
    <t>202213407040</t>
  </si>
  <si>
    <t>程家盛</t>
  </si>
  <si>
    <t>202213407272</t>
  </si>
  <si>
    <t>谭勇</t>
  </si>
  <si>
    <t>202213407376</t>
  </si>
  <si>
    <t>杨少恒</t>
  </si>
  <si>
    <t>202213407217</t>
  </si>
  <si>
    <t>吕瑞峰</t>
  </si>
  <si>
    <t>202213407213</t>
  </si>
  <si>
    <t>刘思雨</t>
  </si>
  <si>
    <t>学号</t>
  </si>
  <si>
    <t>姓名</t>
  </si>
  <si>
    <t>学生所属班级</t>
  </si>
  <si>
    <t>平均学分绩点</t>
    <phoneticPr fontId="1" type="noConversion"/>
  </si>
  <si>
    <t>F2</t>
    <phoneticPr fontId="1" type="noConversion"/>
  </si>
  <si>
    <t>F2'</t>
    <phoneticPr fontId="1" type="noConversion"/>
  </si>
  <si>
    <t>总成绩</t>
    <phoneticPr fontId="1" type="noConversion"/>
  </si>
  <si>
    <t>排名</t>
    <phoneticPr fontId="1" type="noConversion"/>
  </si>
  <si>
    <t>特等</t>
  </si>
  <si>
    <t>一等</t>
  </si>
  <si>
    <t>二等</t>
  </si>
  <si>
    <t>三等</t>
  </si>
  <si>
    <t>F2最高分：68.6</t>
    <phoneticPr fontId="1" type="noConversion"/>
  </si>
  <si>
    <t>此表格仅保留提交申请表的同学，仅提交报名表的同学有资格参与奖学金评议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</si>
</sst>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name val="宋体"/>
      <family val="3"/>
      <charset val="134"/>
    </font>
    <font>
      <sz val="11"/>
      <color theme="1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0" borderId="0" xfId="0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2"/>
  <sheetViews>
    <sheetView tabSelected="1" zoomScale="85" zoomScaleNormal="85" workbookViewId="0">
      <selection activeCell="B63" sqref="B63"/>
    </sheetView>
  </sheetViews>
  <sheetFormatPr defaultRowHeight="13.9" x14ac:dyDescent="0.4"/>
  <cols>
    <col min="1" max="1" width="5.1328125" customWidth="1"/>
    <col min="2" max="2" width="14.46484375" customWidth="1"/>
    <col min="4" max="4" width="24.86328125" customWidth="1"/>
    <col min="5" max="5" width="13.3984375" customWidth="1"/>
    <col min="11" max="11" width="17.9296875" customWidth="1"/>
  </cols>
  <sheetData>
    <row r="1" spans="1:12" x14ac:dyDescent="0.4">
      <c r="A1" s="2" t="s">
        <v>128</v>
      </c>
      <c r="B1" s="11" t="s">
        <v>121</v>
      </c>
      <c r="C1" s="11" t="s">
        <v>122</v>
      </c>
      <c r="D1" s="11" t="s">
        <v>123</v>
      </c>
      <c r="E1" s="11" t="s">
        <v>124</v>
      </c>
      <c r="F1" s="3" t="s">
        <v>125</v>
      </c>
      <c r="G1" s="3" t="s">
        <v>126</v>
      </c>
      <c r="H1" s="3" t="s">
        <v>127</v>
      </c>
      <c r="K1" s="4" t="s">
        <v>133</v>
      </c>
      <c r="L1" s="5"/>
    </row>
    <row r="2" spans="1:12" ht="14.45" customHeight="1" x14ac:dyDescent="0.4">
      <c r="A2" s="10">
        <v>1</v>
      </c>
      <c r="B2" s="12" t="s">
        <v>0</v>
      </c>
      <c r="C2" s="12" t="s">
        <v>1</v>
      </c>
      <c r="D2" s="12" t="s">
        <v>2</v>
      </c>
      <c r="E2" s="12">
        <v>3.9656565656565701</v>
      </c>
      <c r="F2" s="12">
        <v>1</v>
      </c>
      <c r="G2" s="12">
        <f t="shared" ref="G2:G33" si="0">F2/68.6*0.4</f>
        <v>5.8309037900874643E-3</v>
      </c>
      <c r="H2" s="12">
        <f t="shared" ref="H2:H33" si="1">E2+G2</f>
        <v>3.9714874694466578</v>
      </c>
      <c r="K2" s="6" t="s">
        <v>129</v>
      </c>
      <c r="L2" s="5">
        <v>2</v>
      </c>
    </row>
    <row r="3" spans="1:12" ht="14.45" customHeight="1" x14ac:dyDescent="0.4">
      <c r="A3" s="10">
        <v>2</v>
      </c>
      <c r="B3" s="12" t="s">
        <v>86</v>
      </c>
      <c r="C3" s="12" t="s">
        <v>87</v>
      </c>
      <c r="D3" s="12" t="s">
        <v>88</v>
      </c>
      <c r="E3" s="12">
        <v>3.8333333333333299</v>
      </c>
      <c r="F3" s="12">
        <v>7</v>
      </c>
      <c r="G3" s="12">
        <f t="shared" si="0"/>
        <v>4.0816326530612249E-2</v>
      </c>
      <c r="H3" s="12">
        <f t="shared" si="1"/>
        <v>3.8741496598639422</v>
      </c>
      <c r="K3" s="7" t="s">
        <v>130</v>
      </c>
      <c r="L3" s="5">
        <v>5</v>
      </c>
    </row>
    <row r="4" spans="1:12" ht="14.45" customHeight="1" x14ac:dyDescent="0.4">
      <c r="A4" s="10">
        <v>3</v>
      </c>
      <c r="B4" s="13" t="s">
        <v>9</v>
      </c>
      <c r="C4" s="13" t="s">
        <v>10</v>
      </c>
      <c r="D4" s="13" t="s">
        <v>8</v>
      </c>
      <c r="E4" s="13">
        <v>3.76504854368932</v>
      </c>
      <c r="F4" s="13">
        <v>16</v>
      </c>
      <c r="G4" s="13">
        <f t="shared" si="0"/>
        <v>9.3294460641399429E-2</v>
      </c>
      <c r="H4" s="13">
        <f t="shared" si="1"/>
        <v>3.8583430043307194</v>
      </c>
      <c r="K4" s="8" t="s">
        <v>131</v>
      </c>
      <c r="L4" s="5">
        <v>12</v>
      </c>
    </row>
    <row r="5" spans="1:12" ht="14.45" customHeight="1" x14ac:dyDescent="0.4">
      <c r="A5" s="10">
        <v>4</v>
      </c>
      <c r="B5" s="13" t="s">
        <v>3</v>
      </c>
      <c r="C5" s="13" t="s">
        <v>4</v>
      </c>
      <c r="D5" s="13" t="s">
        <v>5</v>
      </c>
      <c r="E5" s="13">
        <v>3.83636363636364</v>
      </c>
      <c r="F5" s="13">
        <v>2.5</v>
      </c>
      <c r="G5" s="13">
        <f t="shared" si="0"/>
        <v>1.457725947521866E-2</v>
      </c>
      <c r="H5" s="13">
        <f t="shared" si="1"/>
        <v>3.8509408958388587</v>
      </c>
      <c r="K5" s="9" t="s">
        <v>132</v>
      </c>
      <c r="L5" s="5">
        <v>21</v>
      </c>
    </row>
    <row r="6" spans="1:12" ht="14.45" customHeight="1" x14ac:dyDescent="0.4">
      <c r="A6" s="10">
        <v>5</v>
      </c>
      <c r="B6" s="13" t="s">
        <v>26</v>
      </c>
      <c r="C6" s="13" t="s">
        <v>27</v>
      </c>
      <c r="D6" s="13" t="s">
        <v>2</v>
      </c>
      <c r="E6" s="13">
        <v>3.6330097087378599</v>
      </c>
      <c r="F6" s="13">
        <v>34.299999999999997</v>
      </c>
      <c r="G6" s="13">
        <f t="shared" si="0"/>
        <v>0.2</v>
      </c>
      <c r="H6" s="13">
        <f t="shared" si="1"/>
        <v>3.8330097087378601</v>
      </c>
    </row>
    <row r="7" spans="1:12" ht="14.45" customHeight="1" x14ac:dyDescent="0.4">
      <c r="A7" s="10">
        <v>6</v>
      </c>
      <c r="B7" s="13" t="s">
        <v>6</v>
      </c>
      <c r="C7" s="13" t="s">
        <v>7</v>
      </c>
      <c r="D7" s="13" t="s">
        <v>8</v>
      </c>
      <c r="E7" s="13">
        <v>3.8097087378640802</v>
      </c>
      <c r="F7" s="13">
        <v>3.5</v>
      </c>
      <c r="G7" s="13">
        <f t="shared" si="0"/>
        <v>2.0408163265306124E-2</v>
      </c>
      <c r="H7" s="13">
        <f t="shared" si="1"/>
        <v>3.8301169011293861</v>
      </c>
    </row>
    <row r="8" spans="1:12" ht="14.45" customHeight="1" x14ac:dyDescent="0.4">
      <c r="A8" s="10">
        <v>7</v>
      </c>
      <c r="B8" s="13" t="s">
        <v>89</v>
      </c>
      <c r="C8" s="13" t="s">
        <v>90</v>
      </c>
      <c r="D8" s="13" t="s">
        <v>88</v>
      </c>
      <c r="E8" s="13">
        <v>3.7494949494949501</v>
      </c>
      <c r="F8" s="13">
        <v>13</v>
      </c>
      <c r="G8" s="13">
        <f t="shared" si="0"/>
        <v>7.5801749271137031E-2</v>
      </c>
      <c r="H8" s="13">
        <f t="shared" si="1"/>
        <v>3.825296698766087</v>
      </c>
    </row>
    <row r="9" spans="1:12" ht="14.45" customHeight="1" x14ac:dyDescent="0.4">
      <c r="A9" s="10">
        <v>8</v>
      </c>
      <c r="B9" s="14" t="s">
        <v>91</v>
      </c>
      <c r="C9" s="14" t="s">
        <v>92</v>
      </c>
      <c r="D9" s="14" t="s">
        <v>88</v>
      </c>
      <c r="E9" s="14">
        <v>3.7484848484848499</v>
      </c>
      <c r="F9" s="14">
        <v>9.9</v>
      </c>
      <c r="G9" s="14">
        <f t="shared" si="0"/>
        <v>5.7725947521865897E-2</v>
      </c>
      <c r="H9" s="14">
        <f t="shared" si="1"/>
        <v>3.8062107960067157</v>
      </c>
    </row>
    <row r="10" spans="1:12" ht="14.45" customHeight="1" x14ac:dyDescent="0.4">
      <c r="A10" s="10">
        <v>9</v>
      </c>
      <c r="B10" s="14" t="s">
        <v>11</v>
      </c>
      <c r="C10" s="14" t="s">
        <v>12</v>
      </c>
      <c r="D10" s="14" t="s">
        <v>5</v>
      </c>
      <c r="E10" s="14">
        <v>3.7343434343434301</v>
      </c>
      <c r="F10" s="14">
        <v>12</v>
      </c>
      <c r="G10" s="14">
        <f t="shared" si="0"/>
        <v>6.9970845481049579E-2</v>
      </c>
      <c r="H10" s="14">
        <f t="shared" si="1"/>
        <v>3.8043142798244798</v>
      </c>
    </row>
    <row r="11" spans="1:12" ht="14.45" customHeight="1" x14ac:dyDescent="0.4">
      <c r="A11" s="10">
        <v>10</v>
      </c>
      <c r="B11" s="14" t="s">
        <v>15</v>
      </c>
      <c r="C11" s="14" t="s">
        <v>16</v>
      </c>
      <c r="D11" s="14" t="s">
        <v>17</v>
      </c>
      <c r="E11" s="14">
        <v>3.7126213592232999</v>
      </c>
      <c r="F11" s="14">
        <v>15</v>
      </c>
      <c r="G11" s="14">
        <f t="shared" si="0"/>
        <v>8.7463556851311963E-2</v>
      </c>
      <c r="H11" s="14">
        <f t="shared" si="1"/>
        <v>3.8000849160746117</v>
      </c>
    </row>
    <row r="12" spans="1:12" ht="14.45" customHeight="1" x14ac:dyDescent="0.4">
      <c r="A12" s="10">
        <v>11</v>
      </c>
      <c r="B12" s="14" t="s">
        <v>95</v>
      </c>
      <c r="C12" s="14" t="s">
        <v>96</v>
      </c>
      <c r="D12" s="14" t="s">
        <v>88</v>
      </c>
      <c r="E12" s="14">
        <v>3.66161616161616</v>
      </c>
      <c r="F12" s="14">
        <v>17.5</v>
      </c>
      <c r="G12" s="14">
        <f t="shared" si="0"/>
        <v>0.10204081632653061</v>
      </c>
      <c r="H12" s="14">
        <f t="shared" si="1"/>
        <v>3.7636569779426905</v>
      </c>
    </row>
    <row r="13" spans="1:12" ht="14.45" customHeight="1" x14ac:dyDescent="0.4">
      <c r="A13" s="10">
        <v>12</v>
      </c>
      <c r="B13" s="14" t="s">
        <v>13</v>
      </c>
      <c r="C13" s="14" t="s">
        <v>14</v>
      </c>
      <c r="D13" s="14" t="s">
        <v>8</v>
      </c>
      <c r="E13" s="14">
        <v>3.7213592233009698</v>
      </c>
      <c r="F13" s="14">
        <v>3.5</v>
      </c>
      <c r="G13" s="14">
        <f t="shared" si="0"/>
        <v>2.0408163265306124E-2</v>
      </c>
      <c r="H13" s="14">
        <f t="shared" si="1"/>
        <v>3.7417673865662757</v>
      </c>
    </row>
    <row r="14" spans="1:12" ht="14.45" customHeight="1" x14ac:dyDescent="0.4">
      <c r="A14" s="10">
        <v>13</v>
      </c>
      <c r="B14" s="14" t="s">
        <v>93</v>
      </c>
      <c r="C14" s="14" t="s">
        <v>94</v>
      </c>
      <c r="D14" s="14" t="s">
        <v>88</v>
      </c>
      <c r="E14" s="14">
        <v>3.7252525252525199</v>
      </c>
      <c r="F14" s="14">
        <v>2.4</v>
      </c>
      <c r="G14" s="14">
        <f t="shared" si="0"/>
        <v>1.3994169096209914E-2</v>
      </c>
      <c r="H14" s="14">
        <f t="shared" si="1"/>
        <v>3.7392466943487297</v>
      </c>
    </row>
    <row r="15" spans="1:12" ht="14.45" customHeight="1" x14ac:dyDescent="0.4">
      <c r="A15" s="10">
        <v>14</v>
      </c>
      <c r="B15" s="14" t="s">
        <v>22</v>
      </c>
      <c r="C15" s="14" t="s">
        <v>23</v>
      </c>
      <c r="D15" s="14" t="s">
        <v>5</v>
      </c>
      <c r="E15" s="14">
        <v>3.6708737864077698</v>
      </c>
      <c r="F15" s="14">
        <v>11</v>
      </c>
      <c r="G15" s="14">
        <f t="shared" si="0"/>
        <v>6.4139941690962099E-2</v>
      </c>
      <c r="H15" s="14">
        <f t="shared" si="1"/>
        <v>3.7350137280987319</v>
      </c>
    </row>
    <row r="16" spans="1:12" ht="14.45" customHeight="1" x14ac:dyDescent="0.4">
      <c r="A16" s="10">
        <v>15</v>
      </c>
      <c r="B16" s="14" t="s">
        <v>18</v>
      </c>
      <c r="C16" s="14" t="s">
        <v>19</v>
      </c>
      <c r="D16" s="14" t="s">
        <v>5</v>
      </c>
      <c r="E16" s="14">
        <v>3.6834951456310701</v>
      </c>
      <c r="F16" s="14">
        <v>5</v>
      </c>
      <c r="G16" s="14">
        <f t="shared" si="0"/>
        <v>2.915451895043732E-2</v>
      </c>
      <c r="H16" s="14">
        <f t="shared" si="1"/>
        <v>3.7126496645815075</v>
      </c>
    </row>
    <row r="17" spans="1:8" ht="14.45" customHeight="1" x14ac:dyDescent="0.4">
      <c r="A17" s="10">
        <v>16</v>
      </c>
      <c r="B17" s="14" t="s">
        <v>20</v>
      </c>
      <c r="C17" s="14" t="s">
        <v>21</v>
      </c>
      <c r="D17" s="14" t="s">
        <v>5</v>
      </c>
      <c r="E17" s="14">
        <v>3.6689320388349498</v>
      </c>
      <c r="F17" s="14">
        <v>5.9</v>
      </c>
      <c r="G17" s="14">
        <f t="shared" si="0"/>
        <v>3.440233236151604E-2</v>
      </c>
      <c r="H17" s="14">
        <f t="shared" si="1"/>
        <v>3.7033343711964659</v>
      </c>
    </row>
    <row r="18" spans="1:8" ht="14.45" customHeight="1" x14ac:dyDescent="0.4">
      <c r="A18" s="10">
        <v>17</v>
      </c>
      <c r="B18" s="14" t="s">
        <v>101</v>
      </c>
      <c r="C18" s="14" t="s">
        <v>102</v>
      </c>
      <c r="D18" s="14" t="s">
        <v>88</v>
      </c>
      <c r="E18" s="14">
        <v>3.5969696969696998</v>
      </c>
      <c r="F18" s="14">
        <v>17.5</v>
      </c>
      <c r="G18" s="14">
        <f t="shared" si="0"/>
        <v>0.10204081632653061</v>
      </c>
      <c r="H18" s="14">
        <f t="shared" si="1"/>
        <v>3.6990105132962303</v>
      </c>
    </row>
    <row r="19" spans="1:8" ht="14.45" customHeight="1" x14ac:dyDescent="0.4">
      <c r="A19" s="10">
        <v>18</v>
      </c>
      <c r="B19" s="14" t="s">
        <v>24</v>
      </c>
      <c r="C19" s="14" t="s">
        <v>25</v>
      </c>
      <c r="D19" s="14" t="s">
        <v>17</v>
      </c>
      <c r="E19" s="14">
        <v>3.6427184466019402</v>
      </c>
      <c r="F19" s="14">
        <v>9</v>
      </c>
      <c r="G19" s="14">
        <f t="shared" si="0"/>
        <v>5.2478134110787181E-2</v>
      </c>
      <c r="H19" s="14">
        <f t="shared" si="1"/>
        <v>3.6951965807127274</v>
      </c>
    </row>
    <row r="20" spans="1:8" ht="14.45" customHeight="1" x14ac:dyDescent="0.4">
      <c r="A20" s="10">
        <v>19</v>
      </c>
      <c r="B20" s="14" t="s">
        <v>97</v>
      </c>
      <c r="C20" s="14" t="s">
        <v>98</v>
      </c>
      <c r="D20" s="14" t="s">
        <v>88</v>
      </c>
      <c r="E20" s="14">
        <v>3.63232323232323</v>
      </c>
      <c r="F20" s="14">
        <v>10</v>
      </c>
      <c r="G20" s="14">
        <f t="shared" si="0"/>
        <v>5.830903790087464E-2</v>
      </c>
      <c r="H20" s="14">
        <f t="shared" si="1"/>
        <v>3.6906322702241048</v>
      </c>
    </row>
    <row r="21" spans="1:8" ht="14.45" customHeight="1" x14ac:dyDescent="0.4">
      <c r="A21" s="10">
        <v>20</v>
      </c>
      <c r="B21" s="15" t="s">
        <v>30</v>
      </c>
      <c r="C21" s="15" t="s">
        <v>31</v>
      </c>
      <c r="D21" s="15" t="s">
        <v>8</v>
      </c>
      <c r="E21" s="15">
        <v>3.62020202020202</v>
      </c>
      <c r="F21" s="15">
        <v>10.1</v>
      </c>
      <c r="G21" s="15">
        <f t="shared" si="0"/>
        <v>5.8892128279883382E-2</v>
      </c>
      <c r="H21" s="15">
        <f t="shared" si="1"/>
        <v>3.6790941484819033</v>
      </c>
    </row>
    <row r="22" spans="1:8" ht="14.45" customHeight="1" x14ac:dyDescent="0.4">
      <c r="A22" s="10">
        <v>21</v>
      </c>
      <c r="B22" s="15" t="s">
        <v>28</v>
      </c>
      <c r="C22" s="15" t="s">
        <v>29</v>
      </c>
      <c r="D22" s="15" t="s">
        <v>5</v>
      </c>
      <c r="E22" s="15">
        <v>3.6213592233009702</v>
      </c>
      <c r="F22" s="15">
        <v>4.9000000000000004</v>
      </c>
      <c r="G22" s="15">
        <f t="shared" si="0"/>
        <v>2.8571428571428577E-2</v>
      </c>
      <c r="H22" s="15">
        <f t="shared" si="1"/>
        <v>3.6499306518723986</v>
      </c>
    </row>
    <row r="23" spans="1:8" ht="14.45" customHeight="1" x14ac:dyDescent="0.4">
      <c r="A23" s="10">
        <v>22</v>
      </c>
      <c r="B23" s="15" t="s">
        <v>99</v>
      </c>
      <c r="C23" s="15" t="s">
        <v>100</v>
      </c>
      <c r="D23" s="15" t="s">
        <v>88</v>
      </c>
      <c r="E23" s="15">
        <v>3.5989898989898998</v>
      </c>
      <c r="F23" s="15">
        <v>8.3000000000000007</v>
      </c>
      <c r="G23" s="15">
        <f t="shared" si="0"/>
        <v>4.8396501457725956E-2</v>
      </c>
      <c r="H23" s="15">
        <f t="shared" si="1"/>
        <v>3.6473864004476257</v>
      </c>
    </row>
    <row r="24" spans="1:8" ht="14.45" customHeight="1" x14ac:dyDescent="0.4">
      <c r="A24" s="10">
        <v>23</v>
      </c>
      <c r="B24" s="15" t="s">
        <v>103</v>
      </c>
      <c r="C24" s="15" t="s">
        <v>104</v>
      </c>
      <c r="D24" s="15" t="s">
        <v>88</v>
      </c>
      <c r="E24" s="15">
        <v>3.5888888888888899</v>
      </c>
      <c r="F24" s="15">
        <v>8</v>
      </c>
      <c r="G24" s="15">
        <f t="shared" si="0"/>
        <v>4.6647230320699715E-2</v>
      </c>
      <c r="H24" s="15">
        <f t="shared" si="1"/>
        <v>3.6355361192095894</v>
      </c>
    </row>
    <row r="25" spans="1:8" ht="14.45" customHeight="1" x14ac:dyDescent="0.4">
      <c r="A25" s="10">
        <v>24</v>
      </c>
      <c r="B25" s="15" t="s">
        <v>32</v>
      </c>
      <c r="C25" s="15" t="s">
        <v>33</v>
      </c>
      <c r="D25" s="15" t="s">
        <v>17</v>
      </c>
      <c r="E25" s="15">
        <v>3.5858585858585799</v>
      </c>
      <c r="F25" s="15">
        <v>5</v>
      </c>
      <c r="G25" s="15">
        <f t="shared" si="0"/>
        <v>2.915451895043732E-2</v>
      </c>
      <c r="H25" s="15">
        <f t="shared" si="1"/>
        <v>3.6150131048090173</v>
      </c>
    </row>
    <row r="26" spans="1:8" ht="14.45" customHeight="1" x14ac:dyDescent="0.4">
      <c r="A26" s="10">
        <v>25</v>
      </c>
      <c r="B26" s="15" t="s">
        <v>107</v>
      </c>
      <c r="C26" s="15" t="s">
        <v>108</v>
      </c>
      <c r="D26" s="15" t="s">
        <v>88</v>
      </c>
      <c r="E26" s="15">
        <v>3.5505050505050502</v>
      </c>
      <c r="F26" s="15">
        <v>11</v>
      </c>
      <c r="G26" s="15">
        <f t="shared" si="0"/>
        <v>6.4139941690962099E-2</v>
      </c>
      <c r="H26" s="15">
        <f t="shared" si="1"/>
        <v>3.6146449921960122</v>
      </c>
    </row>
    <row r="27" spans="1:8" ht="14.45" customHeight="1" x14ac:dyDescent="0.4">
      <c r="A27" s="10">
        <v>26</v>
      </c>
      <c r="B27" s="15" t="s">
        <v>34</v>
      </c>
      <c r="C27" s="15" t="s">
        <v>35</v>
      </c>
      <c r="D27" s="15" t="s">
        <v>8</v>
      </c>
      <c r="E27" s="15">
        <v>3.5912621359223298</v>
      </c>
      <c r="F27" s="15">
        <v>4</v>
      </c>
      <c r="G27" s="15">
        <f t="shared" si="0"/>
        <v>2.3323615160349857E-2</v>
      </c>
      <c r="H27" s="15">
        <f t="shared" si="1"/>
        <v>3.6145857510826795</v>
      </c>
    </row>
    <row r="28" spans="1:8" ht="14.45" customHeight="1" x14ac:dyDescent="0.4">
      <c r="A28" s="10">
        <v>27</v>
      </c>
      <c r="B28" s="15" t="s">
        <v>111</v>
      </c>
      <c r="C28" s="15" t="s">
        <v>112</v>
      </c>
      <c r="D28" s="15" t="s">
        <v>88</v>
      </c>
      <c r="E28" s="15">
        <v>3.4888888888888898</v>
      </c>
      <c r="F28" s="15">
        <v>21.5</v>
      </c>
      <c r="G28" s="15">
        <f t="shared" si="0"/>
        <v>0.12536443148688048</v>
      </c>
      <c r="H28" s="15">
        <f t="shared" si="1"/>
        <v>3.6142533203757701</v>
      </c>
    </row>
    <row r="29" spans="1:8" ht="14.45" customHeight="1" x14ac:dyDescent="0.4">
      <c r="A29" s="10">
        <v>28</v>
      </c>
      <c r="B29" s="15" t="s">
        <v>109</v>
      </c>
      <c r="C29" s="15" t="s">
        <v>110</v>
      </c>
      <c r="D29" s="15" t="s">
        <v>88</v>
      </c>
      <c r="E29" s="15">
        <v>3.54141414141414</v>
      </c>
      <c r="F29" s="15">
        <v>11.5</v>
      </c>
      <c r="G29" s="15">
        <f t="shared" si="0"/>
        <v>6.7055393586005846E-2</v>
      </c>
      <c r="H29" s="15">
        <f t="shared" si="1"/>
        <v>3.6084695350001459</v>
      </c>
    </row>
    <row r="30" spans="1:8" ht="14.45" customHeight="1" x14ac:dyDescent="0.4">
      <c r="A30" s="10">
        <v>29</v>
      </c>
      <c r="B30" s="15" t="s">
        <v>38</v>
      </c>
      <c r="C30" s="15" t="s">
        <v>39</v>
      </c>
      <c r="D30" s="15" t="s">
        <v>5</v>
      </c>
      <c r="E30" s="15">
        <v>3.52038834951456</v>
      </c>
      <c r="F30" s="15">
        <v>13.5</v>
      </c>
      <c r="G30" s="15">
        <f t="shared" si="0"/>
        <v>7.8717201166180764E-2</v>
      </c>
      <c r="H30" s="15">
        <f t="shared" si="1"/>
        <v>3.5991055506807408</v>
      </c>
    </row>
    <row r="31" spans="1:8" ht="14.45" customHeight="1" x14ac:dyDescent="0.4">
      <c r="A31" s="10">
        <v>30</v>
      </c>
      <c r="B31" s="15" t="s">
        <v>36</v>
      </c>
      <c r="C31" s="15" t="s">
        <v>37</v>
      </c>
      <c r="D31" s="15" t="s">
        <v>8</v>
      </c>
      <c r="E31" s="15">
        <v>3.57864077669903</v>
      </c>
      <c r="F31" s="15">
        <v>1</v>
      </c>
      <c r="G31" s="15">
        <f t="shared" si="0"/>
        <v>5.8309037900874643E-3</v>
      </c>
      <c r="H31" s="15">
        <f t="shared" si="1"/>
        <v>3.5844716804891177</v>
      </c>
    </row>
    <row r="32" spans="1:8" ht="14.45" customHeight="1" x14ac:dyDescent="0.4">
      <c r="A32" s="10">
        <v>31</v>
      </c>
      <c r="B32" s="15" t="s">
        <v>105</v>
      </c>
      <c r="C32" s="15" t="s">
        <v>106</v>
      </c>
      <c r="D32" s="15" t="s">
        <v>88</v>
      </c>
      <c r="E32" s="15">
        <v>3.5545454545454498</v>
      </c>
      <c r="F32" s="15">
        <v>4.5</v>
      </c>
      <c r="G32" s="15">
        <f t="shared" si="0"/>
        <v>2.623906705539359E-2</v>
      </c>
      <c r="H32" s="15">
        <f t="shared" si="1"/>
        <v>3.5807845216008434</v>
      </c>
    </row>
    <row r="33" spans="1:8" ht="14.45" customHeight="1" x14ac:dyDescent="0.4">
      <c r="A33" s="10">
        <v>32</v>
      </c>
      <c r="B33" s="15" t="s">
        <v>40</v>
      </c>
      <c r="C33" s="15" t="s">
        <v>41</v>
      </c>
      <c r="D33" s="15" t="s">
        <v>17</v>
      </c>
      <c r="E33" s="15">
        <v>3.50097087378641</v>
      </c>
      <c r="F33" s="15">
        <v>13.4</v>
      </c>
      <c r="G33" s="15">
        <f t="shared" si="0"/>
        <v>7.8134110787172029E-2</v>
      </c>
      <c r="H33" s="15">
        <f t="shared" si="1"/>
        <v>3.5791049845735818</v>
      </c>
    </row>
    <row r="34" spans="1:8" ht="14.45" customHeight="1" x14ac:dyDescent="0.4">
      <c r="A34" s="10">
        <v>33</v>
      </c>
      <c r="B34" s="15" t="s">
        <v>46</v>
      </c>
      <c r="C34" s="15" t="s">
        <v>47</v>
      </c>
      <c r="D34" s="15" t="s">
        <v>8</v>
      </c>
      <c r="E34" s="15">
        <v>3.47961165048544</v>
      </c>
      <c r="F34" s="15">
        <v>6.5</v>
      </c>
      <c r="G34" s="15">
        <f t="shared" ref="G34:G58" si="2">F34/68.6*0.4</f>
        <v>3.7900874635568516E-2</v>
      </c>
      <c r="H34" s="15">
        <f t="shared" ref="H34:H58" si="3">E34+G34</f>
        <v>3.5175125251210084</v>
      </c>
    </row>
    <row r="35" spans="1:8" ht="14.45" customHeight="1" x14ac:dyDescent="0.4">
      <c r="A35" s="10">
        <v>34</v>
      </c>
      <c r="B35" s="15" t="s">
        <v>113</v>
      </c>
      <c r="C35" s="15" t="s">
        <v>114</v>
      </c>
      <c r="D35" s="15" t="s">
        <v>88</v>
      </c>
      <c r="E35" s="15">
        <v>3.46060606060606</v>
      </c>
      <c r="F35" s="15">
        <v>8.5</v>
      </c>
      <c r="G35" s="15">
        <f t="shared" si="2"/>
        <v>4.9562682215743448E-2</v>
      </c>
      <c r="H35" s="15">
        <f t="shared" si="3"/>
        <v>3.5101687428218034</v>
      </c>
    </row>
    <row r="36" spans="1:8" ht="14.45" customHeight="1" x14ac:dyDescent="0.4">
      <c r="A36" s="10">
        <v>35</v>
      </c>
      <c r="B36" s="15" t="s">
        <v>42</v>
      </c>
      <c r="C36" s="15" t="s">
        <v>43</v>
      </c>
      <c r="D36" s="15" t="s">
        <v>17</v>
      </c>
      <c r="E36" s="15">
        <v>3.50097087378641</v>
      </c>
      <c r="F36" s="15">
        <v>1</v>
      </c>
      <c r="G36" s="15">
        <f t="shared" si="2"/>
        <v>5.8309037900874643E-3</v>
      </c>
      <c r="H36" s="15">
        <f t="shared" si="3"/>
        <v>3.5068017775764977</v>
      </c>
    </row>
    <row r="37" spans="1:8" ht="14.45" customHeight="1" x14ac:dyDescent="0.4">
      <c r="A37" s="10">
        <v>36</v>
      </c>
      <c r="B37" s="15" t="s">
        <v>44</v>
      </c>
      <c r="C37" s="15" t="s">
        <v>45</v>
      </c>
      <c r="D37" s="15" t="s">
        <v>17</v>
      </c>
      <c r="E37" s="15">
        <v>3.4757281553398101</v>
      </c>
      <c r="F37" s="15">
        <v>2</v>
      </c>
      <c r="G37" s="15">
        <f t="shared" si="2"/>
        <v>1.1661807580174929E-2</v>
      </c>
      <c r="H37" s="15">
        <f t="shared" si="3"/>
        <v>3.4873899629199849</v>
      </c>
    </row>
    <row r="38" spans="1:8" ht="14.45" customHeight="1" x14ac:dyDescent="0.4">
      <c r="A38" s="10">
        <v>37</v>
      </c>
      <c r="B38" s="15" t="s">
        <v>52</v>
      </c>
      <c r="C38" s="15" t="s">
        <v>53</v>
      </c>
      <c r="D38" s="15" t="s">
        <v>8</v>
      </c>
      <c r="E38" s="15">
        <v>3.4184466019417501</v>
      </c>
      <c r="F38" s="15">
        <v>10.8</v>
      </c>
      <c r="G38" s="15">
        <f t="shared" si="2"/>
        <v>6.2973760932944614E-2</v>
      </c>
      <c r="H38" s="15">
        <f t="shared" si="3"/>
        <v>3.4814203628746947</v>
      </c>
    </row>
    <row r="39" spans="1:8" ht="14.45" customHeight="1" x14ac:dyDescent="0.4">
      <c r="A39" s="10">
        <v>38</v>
      </c>
      <c r="B39" s="15" t="s">
        <v>48</v>
      </c>
      <c r="C39" s="15" t="s">
        <v>49</v>
      </c>
      <c r="D39" s="15" t="s">
        <v>5</v>
      </c>
      <c r="E39" s="15">
        <v>3.44271844660194</v>
      </c>
      <c r="F39" s="15">
        <v>1.9</v>
      </c>
      <c r="G39" s="15">
        <f t="shared" si="2"/>
        <v>1.1078717201166183E-2</v>
      </c>
      <c r="H39" s="15">
        <f t="shared" si="3"/>
        <v>3.4537971638031064</v>
      </c>
    </row>
    <row r="40" spans="1:8" ht="14.45" customHeight="1" x14ac:dyDescent="0.4">
      <c r="A40" s="10">
        <v>39</v>
      </c>
      <c r="B40" s="15" t="s">
        <v>56</v>
      </c>
      <c r="C40" s="15" t="s">
        <v>57</v>
      </c>
      <c r="D40" s="15" t="s">
        <v>8</v>
      </c>
      <c r="E40" s="15">
        <v>3.4080808080808098</v>
      </c>
      <c r="F40" s="15">
        <v>4.5</v>
      </c>
      <c r="G40" s="15">
        <f t="shared" si="2"/>
        <v>2.623906705539359E-2</v>
      </c>
      <c r="H40" s="15">
        <f t="shared" si="3"/>
        <v>3.4343198751362034</v>
      </c>
    </row>
    <row r="41" spans="1:8" ht="14.45" customHeight="1" x14ac:dyDescent="0.4">
      <c r="A41" s="10">
        <v>40</v>
      </c>
      <c r="B41" s="15" t="s">
        <v>50</v>
      </c>
      <c r="C41" s="15" t="s">
        <v>51</v>
      </c>
      <c r="D41" s="15" t="s">
        <v>8</v>
      </c>
      <c r="E41" s="15">
        <v>3.4252427184465999</v>
      </c>
      <c r="F41" s="15">
        <v>0</v>
      </c>
      <c r="G41" s="15">
        <f t="shared" si="2"/>
        <v>0</v>
      </c>
      <c r="H41" s="15">
        <f t="shared" si="3"/>
        <v>3.4252427184465999</v>
      </c>
    </row>
    <row r="42" spans="1:8" ht="14.45" customHeight="1" x14ac:dyDescent="0.4">
      <c r="B42" s="1" t="s">
        <v>117</v>
      </c>
      <c r="C42" s="1" t="s">
        <v>118</v>
      </c>
      <c r="D42" s="1" t="s">
        <v>88</v>
      </c>
      <c r="E42" s="1">
        <v>3.21818181818182</v>
      </c>
      <c r="F42">
        <v>34.5</v>
      </c>
      <c r="G42">
        <f t="shared" si="2"/>
        <v>0.20116618075801751</v>
      </c>
      <c r="H42">
        <f t="shared" si="3"/>
        <v>3.4193479989398377</v>
      </c>
    </row>
    <row r="43" spans="1:8" ht="14.45" customHeight="1" x14ac:dyDescent="0.4">
      <c r="B43" s="1" t="s">
        <v>58</v>
      </c>
      <c r="C43" s="1" t="s">
        <v>59</v>
      </c>
      <c r="D43" s="1" t="s">
        <v>8</v>
      </c>
      <c r="E43" s="1">
        <v>3.3932038834951501</v>
      </c>
      <c r="F43">
        <v>4</v>
      </c>
      <c r="G43">
        <f t="shared" si="2"/>
        <v>2.3323615160349857E-2</v>
      </c>
      <c r="H43">
        <f t="shared" si="3"/>
        <v>3.4165274986554999</v>
      </c>
    </row>
    <row r="44" spans="1:8" ht="14.45" customHeight="1" x14ac:dyDescent="0.4">
      <c r="B44" s="1" t="s">
        <v>54</v>
      </c>
      <c r="C44" s="1" t="s">
        <v>55</v>
      </c>
      <c r="D44" s="1" t="s">
        <v>8</v>
      </c>
      <c r="E44" s="1">
        <v>3.4087378640776702</v>
      </c>
      <c r="F44">
        <v>1</v>
      </c>
      <c r="G44">
        <f t="shared" si="2"/>
        <v>5.8309037900874643E-3</v>
      </c>
      <c r="H44">
        <f t="shared" si="3"/>
        <v>3.4145687678677579</v>
      </c>
    </row>
    <row r="45" spans="1:8" ht="14.45" customHeight="1" x14ac:dyDescent="0.4">
      <c r="B45" s="1" t="s">
        <v>115</v>
      </c>
      <c r="C45" s="1" t="s">
        <v>116</v>
      </c>
      <c r="D45" s="1" t="s">
        <v>88</v>
      </c>
      <c r="E45" s="1">
        <v>3.3878787878787899</v>
      </c>
      <c r="F45">
        <v>2.5</v>
      </c>
      <c r="G45">
        <f t="shared" si="2"/>
        <v>1.457725947521866E-2</v>
      </c>
      <c r="H45">
        <f t="shared" si="3"/>
        <v>3.4024560473540086</v>
      </c>
    </row>
    <row r="46" spans="1:8" ht="14.45" customHeight="1" x14ac:dyDescent="0.4">
      <c r="B46" s="1" t="s">
        <v>60</v>
      </c>
      <c r="C46" s="1" t="s">
        <v>61</v>
      </c>
      <c r="D46" s="1" t="s">
        <v>2</v>
      </c>
      <c r="E46" s="1">
        <v>3.36504854368932</v>
      </c>
      <c r="F46">
        <v>5.8</v>
      </c>
      <c r="G46">
        <f t="shared" si="2"/>
        <v>3.3819241982507291E-2</v>
      </c>
      <c r="H46">
        <f t="shared" si="3"/>
        <v>3.3988677856718272</v>
      </c>
    </row>
    <row r="47" spans="1:8" ht="14.45" customHeight="1" x14ac:dyDescent="0.4">
      <c r="B47" s="1" t="s">
        <v>62</v>
      </c>
      <c r="C47" s="1" t="s">
        <v>63</v>
      </c>
      <c r="D47" s="1" t="s">
        <v>2</v>
      </c>
      <c r="E47" s="1">
        <v>3.3464646464646499</v>
      </c>
      <c r="F47">
        <v>5.5</v>
      </c>
      <c r="G47">
        <f t="shared" si="2"/>
        <v>3.2069970845481049E-2</v>
      </c>
      <c r="H47">
        <f t="shared" si="3"/>
        <v>3.3785346173101312</v>
      </c>
    </row>
    <row r="48" spans="1:8" ht="14.45" customHeight="1" x14ac:dyDescent="0.4">
      <c r="B48" s="1" t="s">
        <v>64</v>
      </c>
      <c r="C48" s="1" t="s">
        <v>65</v>
      </c>
      <c r="D48" s="1" t="s">
        <v>2</v>
      </c>
      <c r="E48" s="1">
        <v>3.3171717171717199</v>
      </c>
      <c r="F48">
        <v>9.5</v>
      </c>
      <c r="G48">
        <f t="shared" si="2"/>
        <v>5.5393586005830914E-2</v>
      </c>
      <c r="H48">
        <f t="shared" si="3"/>
        <v>3.3725653031775509</v>
      </c>
    </row>
    <row r="49" spans="2:8" ht="14.45" customHeight="1" x14ac:dyDescent="0.4">
      <c r="B49" s="1" t="s">
        <v>68</v>
      </c>
      <c r="C49" s="1" t="s">
        <v>69</v>
      </c>
      <c r="D49" s="1" t="s">
        <v>8</v>
      </c>
      <c r="E49" s="1">
        <v>3.2757575757575799</v>
      </c>
      <c r="F49">
        <v>9</v>
      </c>
      <c r="G49">
        <f t="shared" si="2"/>
        <v>5.2478134110787181E-2</v>
      </c>
      <c r="H49">
        <f t="shared" si="3"/>
        <v>3.328235709868367</v>
      </c>
    </row>
    <row r="50" spans="2:8" ht="14.45" customHeight="1" x14ac:dyDescent="0.4">
      <c r="B50" s="1" t="s">
        <v>76</v>
      </c>
      <c r="C50" s="1" t="s">
        <v>77</v>
      </c>
      <c r="D50" s="1" t="s">
        <v>8</v>
      </c>
      <c r="E50" s="1">
        <v>3.2223300970873798</v>
      </c>
      <c r="F50">
        <v>17</v>
      </c>
      <c r="G50">
        <f t="shared" si="2"/>
        <v>9.9125364431486895E-2</v>
      </c>
      <c r="H50">
        <f t="shared" si="3"/>
        <v>3.3214554615188669</v>
      </c>
    </row>
    <row r="51" spans="2:8" ht="14.45" customHeight="1" x14ac:dyDescent="0.4">
      <c r="B51" s="1" t="s">
        <v>66</v>
      </c>
      <c r="C51" s="1" t="s">
        <v>67</v>
      </c>
      <c r="D51" s="1" t="s">
        <v>8</v>
      </c>
      <c r="E51" s="1">
        <v>3.29126213592233</v>
      </c>
      <c r="F51">
        <v>2</v>
      </c>
      <c r="G51">
        <f t="shared" si="2"/>
        <v>1.1661807580174929E-2</v>
      </c>
      <c r="H51">
        <f t="shared" si="3"/>
        <v>3.3029239435025048</v>
      </c>
    </row>
    <row r="52" spans="2:8" ht="14.45" customHeight="1" x14ac:dyDescent="0.4">
      <c r="B52" s="1" t="s">
        <v>70</v>
      </c>
      <c r="C52" s="1" t="s">
        <v>71</v>
      </c>
      <c r="D52" s="1" t="s">
        <v>17</v>
      </c>
      <c r="E52" s="1">
        <v>3.2485436893203898</v>
      </c>
      <c r="F52">
        <v>6.5</v>
      </c>
      <c r="G52">
        <f t="shared" si="2"/>
        <v>3.7900874635568516E-2</v>
      </c>
      <c r="H52">
        <f t="shared" si="3"/>
        <v>3.2864445639559583</v>
      </c>
    </row>
    <row r="53" spans="2:8" ht="14.45" customHeight="1" x14ac:dyDescent="0.4">
      <c r="B53" s="1" t="s">
        <v>72</v>
      </c>
      <c r="C53" s="1" t="s">
        <v>73</v>
      </c>
      <c r="D53" s="1" t="s">
        <v>2</v>
      </c>
      <c r="E53" s="1">
        <v>3.2252427184466002</v>
      </c>
      <c r="F53">
        <v>6.8</v>
      </c>
      <c r="G53">
        <f t="shared" si="2"/>
        <v>3.9650145772594757E-2</v>
      </c>
      <c r="H53">
        <f t="shared" si="3"/>
        <v>3.264892864219195</v>
      </c>
    </row>
    <row r="54" spans="2:8" ht="14.45" customHeight="1" x14ac:dyDescent="0.4">
      <c r="B54" s="1" t="s">
        <v>74</v>
      </c>
      <c r="C54" s="1" t="s">
        <v>75</v>
      </c>
      <c r="D54" s="1" t="s">
        <v>8</v>
      </c>
      <c r="E54" s="1">
        <v>3.2242718446601901</v>
      </c>
      <c r="F54">
        <v>5.5</v>
      </c>
      <c r="G54">
        <f t="shared" si="2"/>
        <v>3.2069970845481049E-2</v>
      </c>
      <c r="H54">
        <f t="shared" si="3"/>
        <v>3.2563418155056714</v>
      </c>
    </row>
    <row r="55" spans="2:8" ht="14.45" customHeight="1" x14ac:dyDescent="0.4">
      <c r="B55" s="1" t="s">
        <v>80</v>
      </c>
      <c r="C55" s="1" t="s">
        <v>81</v>
      </c>
      <c r="D55" s="1" t="s">
        <v>2</v>
      </c>
      <c r="E55" s="1">
        <v>3.2048543689320401</v>
      </c>
      <c r="F55">
        <v>8.4</v>
      </c>
      <c r="G55">
        <f t="shared" si="2"/>
        <v>4.8979591836734698E-2</v>
      </c>
      <c r="H55">
        <f t="shared" si="3"/>
        <v>3.253833960768775</v>
      </c>
    </row>
    <row r="56" spans="2:8" ht="14.45" customHeight="1" x14ac:dyDescent="0.4">
      <c r="B56" s="1" t="s">
        <v>82</v>
      </c>
      <c r="C56" s="1" t="s">
        <v>83</v>
      </c>
      <c r="D56" s="1" t="s">
        <v>2</v>
      </c>
      <c r="E56" s="1">
        <v>3.1718446601941701</v>
      </c>
      <c r="F56">
        <v>6.5</v>
      </c>
      <c r="G56">
        <f t="shared" si="2"/>
        <v>3.7900874635568516E-2</v>
      </c>
      <c r="H56">
        <f t="shared" si="3"/>
        <v>3.2097455348297386</v>
      </c>
    </row>
    <row r="57" spans="2:8" ht="14.45" customHeight="1" x14ac:dyDescent="0.4">
      <c r="B57" s="1" t="s">
        <v>78</v>
      </c>
      <c r="C57" s="1" t="s">
        <v>79</v>
      </c>
      <c r="D57" s="1" t="s">
        <v>17</v>
      </c>
      <c r="E57" s="1">
        <v>3.2009708737864102</v>
      </c>
      <c r="F57">
        <v>1.5</v>
      </c>
      <c r="G57">
        <f t="shared" si="2"/>
        <v>8.7463556851311974E-3</v>
      </c>
      <c r="H57">
        <f t="shared" si="3"/>
        <v>3.2097172294715413</v>
      </c>
    </row>
    <row r="58" spans="2:8" ht="14.45" customHeight="1" x14ac:dyDescent="0.4">
      <c r="B58" s="1" t="s">
        <v>84</v>
      </c>
      <c r="C58" s="1" t="s">
        <v>85</v>
      </c>
      <c r="D58" s="1" t="s">
        <v>8</v>
      </c>
      <c r="E58" s="1">
        <v>3.12222222222222</v>
      </c>
      <c r="F58">
        <v>13</v>
      </c>
      <c r="G58">
        <f t="shared" si="2"/>
        <v>7.5801749271137031E-2</v>
      </c>
      <c r="H58">
        <f t="shared" si="3"/>
        <v>3.1980239714933569</v>
      </c>
    </row>
    <row r="59" spans="2:8" ht="14.45" customHeight="1" x14ac:dyDescent="0.4">
      <c r="B59" s="1" t="s">
        <v>119</v>
      </c>
      <c r="C59" s="1" t="s">
        <v>120</v>
      </c>
      <c r="D59" s="1" t="s">
        <v>88</v>
      </c>
      <c r="E59" s="1">
        <v>3.1454545454545402</v>
      </c>
      <c r="F59">
        <v>6.5</v>
      </c>
      <c r="G59">
        <f t="shared" ref="G59" si="4">F59/68.6*0.4</f>
        <v>3.7900874635568516E-2</v>
      </c>
      <c r="H59">
        <f t="shared" ref="H59" si="5">E59+G59</f>
        <v>3.1833554200901086</v>
      </c>
    </row>
    <row r="62" spans="2:8" x14ac:dyDescent="0.4">
      <c r="B62" s="16" t="s">
        <v>134</v>
      </c>
      <c r="C62" s="16"/>
      <c r="D62" s="16"/>
      <c r="E62" s="16"/>
      <c r="F62" s="16"/>
      <c r="G62" s="16"/>
      <c r="H62" s="16"/>
    </row>
  </sheetData>
  <sortState xmlns:xlrd2="http://schemas.microsoft.com/office/spreadsheetml/2017/richdata2" ref="B2:H59">
    <sortCondition descending="1" ref="H1:H59"/>
  </sortState>
  <mergeCells count="1">
    <mergeCell ref="B62:H6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</dc:creator>
  <cp:lastModifiedBy>gj zhou</cp:lastModifiedBy>
  <dcterms:created xsi:type="dcterms:W3CDTF">2015-06-05T18:19:34Z</dcterms:created>
  <dcterms:modified xsi:type="dcterms:W3CDTF">2024-10-10T08:37:10Z</dcterms:modified>
</cp:coreProperties>
</file>