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1级\"/>
    </mc:Choice>
  </mc:AlternateContent>
  <xr:revisionPtr revIDLastSave="0" documentId="13_ncr:1_{6F7F9D03-670C-4F36-BFEE-14029D65CCB7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H2" i="1" s="1"/>
  <c r="G6" i="1"/>
  <c r="H6" i="1" s="1"/>
  <c r="G5" i="1"/>
  <c r="H5" i="1" s="1"/>
  <c r="G8" i="1"/>
  <c r="H8" i="1" s="1"/>
  <c r="G9" i="1"/>
  <c r="H9" i="1" s="1"/>
  <c r="G4" i="1"/>
  <c r="H4" i="1" s="1"/>
  <c r="G10" i="1"/>
  <c r="H10" i="1" s="1"/>
  <c r="G13" i="1"/>
  <c r="H13" i="1" s="1"/>
  <c r="G11" i="1"/>
  <c r="H11" i="1" s="1"/>
  <c r="G3" i="1"/>
  <c r="H3" i="1" s="1"/>
  <c r="G15" i="1"/>
  <c r="H15" i="1" s="1"/>
  <c r="G7" i="1"/>
  <c r="H7" i="1" s="1"/>
  <c r="G12" i="1"/>
  <c r="H12" i="1" s="1"/>
  <c r="G14" i="1"/>
  <c r="H14" i="1" s="1"/>
  <c r="G17" i="1"/>
  <c r="H17" i="1" s="1"/>
  <c r="G16" i="1"/>
  <c r="H16" i="1" s="1"/>
  <c r="G19" i="1"/>
  <c r="H19" i="1" s="1"/>
  <c r="G20" i="1"/>
  <c r="H20" i="1" s="1"/>
  <c r="G21" i="1"/>
  <c r="H21" i="1" s="1"/>
  <c r="G22" i="1"/>
  <c r="H22" i="1" s="1"/>
  <c r="G28" i="1"/>
  <c r="H28" i="1" s="1"/>
  <c r="G27" i="1"/>
  <c r="H27" i="1" s="1"/>
  <c r="G23" i="1"/>
  <c r="H23" i="1" s="1"/>
  <c r="G18" i="1"/>
  <c r="H18" i="1" s="1"/>
  <c r="G24" i="1"/>
  <c r="H24" i="1" s="1"/>
  <c r="G31" i="1"/>
  <c r="H31" i="1" s="1"/>
  <c r="G29" i="1"/>
  <c r="H29" i="1" s="1"/>
  <c r="G25" i="1"/>
  <c r="H25" i="1" s="1"/>
  <c r="G30" i="1"/>
  <c r="H30" i="1" s="1"/>
  <c r="G26" i="1"/>
  <c r="H26" i="1" s="1"/>
  <c r="G32" i="1"/>
  <c r="H32" i="1" s="1"/>
  <c r="G35" i="1"/>
  <c r="H35" i="1" s="1"/>
  <c r="G37" i="1"/>
  <c r="H37" i="1" s="1"/>
  <c r="G36" i="1"/>
  <c r="H36" i="1" s="1"/>
  <c r="G40" i="1"/>
  <c r="H40" i="1" s="1"/>
  <c r="G41" i="1"/>
  <c r="H41" i="1" s="1"/>
  <c r="G39" i="1"/>
  <c r="H39" i="1" s="1"/>
  <c r="G43" i="1"/>
  <c r="H43" i="1" s="1"/>
  <c r="G33" i="1"/>
  <c r="H33" i="1" s="1"/>
  <c r="G44" i="1"/>
  <c r="H44" i="1" s="1"/>
  <c r="G34" i="1"/>
  <c r="H34" i="1" s="1"/>
  <c r="G38" i="1"/>
  <c r="H38" i="1" s="1"/>
  <c r="G47" i="1"/>
  <c r="H47" i="1" s="1"/>
  <c r="G46" i="1"/>
  <c r="H46" i="1" s="1"/>
  <c r="G48" i="1"/>
  <c r="H48" i="1" s="1"/>
  <c r="G49" i="1"/>
  <c r="H49" i="1" s="1"/>
  <c r="G42" i="1"/>
  <c r="H42" i="1" s="1"/>
  <c r="G45" i="1"/>
  <c r="H45" i="1" s="1"/>
  <c r="G51" i="1"/>
  <c r="H51" i="1" s="1"/>
  <c r="G50" i="1"/>
  <c r="H50" i="1" s="1"/>
</calcChain>
</file>

<file path=xl/sharedStrings.xml><?xml version="1.0" encoding="utf-8"?>
<sst xmlns="http://schemas.openxmlformats.org/spreadsheetml/2006/main" count="163" uniqueCount="118">
  <si>
    <t>平均学分绩</t>
  </si>
  <si>
    <t>学号</t>
  </si>
  <si>
    <t>姓名</t>
  </si>
  <si>
    <t>学生所属班级</t>
  </si>
  <si>
    <t>202113407039</t>
  </si>
  <si>
    <t>周庆瑞</t>
  </si>
  <si>
    <t>软件工程2021级（产业）1班</t>
  </si>
  <si>
    <t>202113407459</t>
  </si>
  <si>
    <t>陈子轩</t>
  </si>
  <si>
    <t>202113407410</t>
  </si>
  <si>
    <t>龚加仑</t>
  </si>
  <si>
    <t>202113407198</t>
  </si>
  <si>
    <t>郭子涵</t>
  </si>
  <si>
    <t>202113407445</t>
  </si>
  <si>
    <t>张宇豪</t>
  </si>
  <si>
    <t>202113407302</t>
  </si>
  <si>
    <t>孟阳涛</t>
  </si>
  <si>
    <t>202113407003</t>
  </si>
  <si>
    <t>陈鑫卓</t>
  </si>
  <si>
    <t>202113407215</t>
  </si>
  <si>
    <t>汪新宇</t>
  </si>
  <si>
    <t>202113407274</t>
  </si>
  <si>
    <t>易永跃</t>
  </si>
  <si>
    <t>202113407219</t>
  </si>
  <si>
    <t>华颖</t>
  </si>
  <si>
    <t>202113407121</t>
  </si>
  <si>
    <t>李赞</t>
  </si>
  <si>
    <t>软件工程2021级1班</t>
  </si>
  <si>
    <t>202113407439</t>
  </si>
  <si>
    <t>覃诗童</t>
  </si>
  <si>
    <t>软件工程2021级3班</t>
  </si>
  <si>
    <t>202113407112</t>
  </si>
  <si>
    <t>王俊荣</t>
  </si>
  <si>
    <t>202113407328</t>
  </si>
  <si>
    <t>向欣睿</t>
  </si>
  <si>
    <t>软件工程2021级4班</t>
  </si>
  <si>
    <t>202113407111</t>
  </si>
  <si>
    <t>汪忠毅</t>
  </si>
  <si>
    <t>202113407097</t>
  </si>
  <si>
    <t>常璐瑶</t>
  </si>
  <si>
    <t>202113407360</t>
  </si>
  <si>
    <t>李爽</t>
  </si>
  <si>
    <t>202113407487</t>
  </si>
  <si>
    <t>杨青</t>
  </si>
  <si>
    <t>202113407313</t>
  </si>
  <si>
    <t>曹宇豪</t>
  </si>
  <si>
    <t>202113407435</t>
  </si>
  <si>
    <t>韦钧舰</t>
  </si>
  <si>
    <t>202113407204</t>
  </si>
  <si>
    <t>朱自豪</t>
  </si>
  <si>
    <t>软件工程2021级2班</t>
  </si>
  <si>
    <t>202106414123</t>
  </si>
  <si>
    <t>程贝贝</t>
  </si>
  <si>
    <t>202113407376</t>
  </si>
  <si>
    <t>毛智琦</t>
  </si>
  <si>
    <t>202113407315</t>
  </si>
  <si>
    <t>陈鹏飞</t>
  </si>
  <si>
    <t>202113407109</t>
  </si>
  <si>
    <t>黄聪奇</t>
  </si>
  <si>
    <t>202113407327</t>
  </si>
  <si>
    <t>王凌溪</t>
  </si>
  <si>
    <t>202113407127</t>
  </si>
  <si>
    <t>张健雄</t>
  </si>
  <si>
    <t>202113407199</t>
  </si>
  <si>
    <t>黄萱萱</t>
  </si>
  <si>
    <t>202113407105</t>
  </si>
  <si>
    <t>陈亚婷</t>
  </si>
  <si>
    <t>202113407158</t>
  </si>
  <si>
    <t>李正能</t>
  </si>
  <si>
    <t>202113407359</t>
  </si>
  <si>
    <t>胡晶晶</t>
  </si>
  <si>
    <t>202113407136</t>
  </si>
  <si>
    <t>孙风</t>
  </si>
  <si>
    <t>202113407054</t>
  </si>
  <si>
    <t>王芊雅</t>
  </si>
  <si>
    <t>202105404272</t>
  </si>
  <si>
    <t>黄晴晴</t>
  </si>
  <si>
    <t>202113407264</t>
  </si>
  <si>
    <t>王悦</t>
  </si>
  <si>
    <t>202113407413</t>
  </si>
  <si>
    <t>王盈</t>
  </si>
  <si>
    <t>202113407118</t>
  </si>
  <si>
    <t>李书颖</t>
  </si>
  <si>
    <t>202113407217</t>
  </si>
  <si>
    <t>陈雪锦</t>
  </si>
  <si>
    <t>202113407309</t>
  </si>
  <si>
    <t>黄晓钰</t>
  </si>
  <si>
    <t>202113407169</t>
  </si>
  <si>
    <t>雷淑芬</t>
  </si>
  <si>
    <t>202101144054</t>
  </si>
  <si>
    <t>谭娅</t>
  </si>
  <si>
    <t>202113407165</t>
  </si>
  <si>
    <t>胡子强</t>
  </si>
  <si>
    <t>202113407478</t>
  </si>
  <si>
    <t>燕俊伟</t>
  </si>
  <si>
    <t>202113407486</t>
  </si>
  <si>
    <t>丁文燕</t>
  </si>
  <si>
    <t>202113407171</t>
  </si>
  <si>
    <t>张凌霜</t>
  </si>
  <si>
    <t>202113407390</t>
  </si>
  <si>
    <t>孙嘉杰</t>
  </si>
  <si>
    <t>李丹妮</t>
  </si>
  <si>
    <t>202113407170</t>
  </si>
  <si>
    <t>习淑晴</t>
  </si>
  <si>
    <t>202113407157</t>
  </si>
  <si>
    <t>李俊</t>
  </si>
  <si>
    <t>202113407374</t>
  </si>
  <si>
    <t>杨淳熙</t>
  </si>
  <si>
    <t>F2</t>
    <phoneticPr fontId="1" type="noConversion"/>
  </si>
  <si>
    <t>F2'</t>
    <phoneticPr fontId="1" type="noConversion"/>
  </si>
  <si>
    <t>总成绩</t>
    <phoneticPr fontId="1" type="noConversion"/>
  </si>
  <si>
    <t>排名</t>
    <phoneticPr fontId="1" type="noConversion"/>
  </si>
  <si>
    <t>F2最高分：69</t>
    <phoneticPr fontId="1" type="noConversion"/>
  </si>
  <si>
    <t>特等</t>
  </si>
  <si>
    <t>一等</t>
  </si>
  <si>
    <t>二等</t>
  </si>
  <si>
    <t>三等</t>
  </si>
  <si>
    <t>此表格仅保留提交申请表的同学，仅提交报名表的同学有资格参与奖学金评议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</si>
</sst>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tabSelected="1" topLeftCell="A37" workbookViewId="0">
      <selection activeCell="B54" sqref="B54:H54"/>
    </sheetView>
  </sheetViews>
  <sheetFormatPr defaultRowHeight="13.9" x14ac:dyDescent="0.4"/>
  <cols>
    <col min="2" max="2" width="14" customWidth="1"/>
    <col min="4" max="4" width="25.46484375" customWidth="1"/>
    <col min="5" max="5" width="15.1328125" customWidth="1"/>
    <col min="8" max="8" width="13.46484375" customWidth="1"/>
    <col min="11" max="11" width="15.1328125" customWidth="1"/>
  </cols>
  <sheetData>
    <row r="1" spans="1:12" ht="14.65" customHeight="1" x14ac:dyDescent="0.4">
      <c r="A1" s="1" t="s">
        <v>111</v>
      </c>
      <c r="B1" s="12" t="s">
        <v>1</v>
      </c>
      <c r="C1" s="12" t="s">
        <v>2</v>
      </c>
      <c r="D1" s="12" t="s">
        <v>3</v>
      </c>
      <c r="E1" s="12" t="s">
        <v>0</v>
      </c>
      <c r="F1" s="13" t="s">
        <v>108</v>
      </c>
      <c r="G1" s="4" t="s">
        <v>109</v>
      </c>
      <c r="H1" s="4" t="s">
        <v>110</v>
      </c>
      <c r="K1" s="6" t="s">
        <v>112</v>
      </c>
      <c r="L1" s="7"/>
    </row>
    <row r="2" spans="1:12" ht="14.65" customHeight="1" x14ac:dyDescent="0.4">
      <c r="A2" s="5">
        <v>1</v>
      </c>
      <c r="B2" s="14" t="s">
        <v>25</v>
      </c>
      <c r="C2" s="14" t="s">
        <v>26</v>
      </c>
      <c r="D2" s="14" t="s">
        <v>27</v>
      </c>
      <c r="E2" s="14">
        <v>3.9437500000000001</v>
      </c>
      <c r="F2" s="14">
        <v>12.5</v>
      </c>
      <c r="G2" s="14">
        <f t="shared" ref="G2:G32" si="0">F2/69*0.4</f>
        <v>7.2463768115942032E-2</v>
      </c>
      <c r="H2" s="14">
        <f t="shared" ref="H2:H32" si="1">E2+G2</f>
        <v>4.016213768115942</v>
      </c>
      <c r="K2" s="8" t="s">
        <v>113</v>
      </c>
      <c r="L2" s="7">
        <v>2</v>
      </c>
    </row>
    <row r="3" spans="1:12" ht="14.65" customHeight="1" x14ac:dyDescent="0.4">
      <c r="A3" s="5">
        <v>2</v>
      </c>
      <c r="B3" s="14" t="s">
        <v>44</v>
      </c>
      <c r="C3" s="14" t="s">
        <v>45</v>
      </c>
      <c r="D3" s="14" t="s">
        <v>30</v>
      </c>
      <c r="E3" s="14">
        <v>3.69166666666667</v>
      </c>
      <c r="F3" s="14">
        <v>52</v>
      </c>
      <c r="G3" s="14">
        <f t="shared" si="0"/>
        <v>0.30144927536231886</v>
      </c>
      <c r="H3" s="14">
        <f t="shared" si="1"/>
        <v>3.993115942028989</v>
      </c>
      <c r="K3" s="9" t="s">
        <v>114</v>
      </c>
      <c r="L3" s="7">
        <v>5</v>
      </c>
    </row>
    <row r="4" spans="1:12" ht="14.65" customHeight="1" x14ac:dyDescent="0.4">
      <c r="A4" s="5">
        <v>3</v>
      </c>
      <c r="B4" s="15" t="s">
        <v>38</v>
      </c>
      <c r="C4" s="15" t="s">
        <v>39</v>
      </c>
      <c r="D4" s="15" t="s">
        <v>27</v>
      </c>
      <c r="E4" s="15">
        <v>3.7173076923076902</v>
      </c>
      <c r="F4" s="15">
        <v>44.6</v>
      </c>
      <c r="G4" s="15">
        <f t="shared" si="0"/>
        <v>0.2585507246376812</v>
      </c>
      <c r="H4" s="15">
        <f t="shared" si="1"/>
        <v>3.9758584169453712</v>
      </c>
      <c r="K4" s="10" t="s">
        <v>115</v>
      </c>
      <c r="L4" s="7">
        <v>12</v>
      </c>
    </row>
    <row r="5" spans="1:12" ht="14.65" customHeight="1" x14ac:dyDescent="0.4">
      <c r="A5" s="5">
        <v>4</v>
      </c>
      <c r="B5" s="15" t="s">
        <v>31</v>
      </c>
      <c r="C5" s="15" t="s">
        <v>32</v>
      </c>
      <c r="D5" s="15" t="s">
        <v>27</v>
      </c>
      <c r="E5" s="15">
        <v>3.7791666666666699</v>
      </c>
      <c r="F5" s="15">
        <v>16</v>
      </c>
      <c r="G5" s="15">
        <f t="shared" si="0"/>
        <v>9.2753623188405798E-2</v>
      </c>
      <c r="H5" s="15">
        <f t="shared" si="1"/>
        <v>3.8719202898550757</v>
      </c>
      <c r="K5" s="11" t="s">
        <v>116</v>
      </c>
      <c r="L5" s="7">
        <v>20</v>
      </c>
    </row>
    <row r="6" spans="1:12" ht="14.65" customHeight="1" x14ac:dyDescent="0.4">
      <c r="A6" s="5">
        <v>5</v>
      </c>
      <c r="B6" s="15" t="s">
        <v>28</v>
      </c>
      <c r="C6" s="15" t="s">
        <v>29</v>
      </c>
      <c r="D6" s="15" t="s">
        <v>30</v>
      </c>
      <c r="E6" s="15">
        <v>3.8020833333333299</v>
      </c>
      <c r="F6" s="15">
        <v>9</v>
      </c>
      <c r="G6" s="15">
        <f t="shared" si="0"/>
        <v>5.2173913043478265E-2</v>
      </c>
      <c r="H6" s="15">
        <f t="shared" si="1"/>
        <v>3.8542572463768083</v>
      </c>
    </row>
    <row r="7" spans="1:12" ht="14.65" customHeight="1" x14ac:dyDescent="0.4">
      <c r="A7" s="5">
        <v>6</v>
      </c>
      <c r="B7" s="15" t="s">
        <v>46</v>
      </c>
      <c r="C7" s="15" t="s">
        <v>47</v>
      </c>
      <c r="D7" s="15" t="s">
        <v>35</v>
      </c>
      <c r="E7" s="15">
        <v>3.6708333333333298</v>
      </c>
      <c r="F7" s="15">
        <v>29.8</v>
      </c>
      <c r="G7" s="15">
        <f t="shared" si="0"/>
        <v>0.17275362318840581</v>
      </c>
      <c r="H7" s="15">
        <f t="shared" si="1"/>
        <v>3.8435869565217358</v>
      </c>
    </row>
    <row r="8" spans="1:12" ht="14.65" customHeight="1" x14ac:dyDescent="0.4">
      <c r="A8" s="5">
        <v>7</v>
      </c>
      <c r="B8" s="15" t="s">
        <v>33</v>
      </c>
      <c r="C8" s="15" t="s">
        <v>34</v>
      </c>
      <c r="D8" s="15" t="s">
        <v>35</v>
      </c>
      <c r="E8" s="15">
        <v>3.7479166666666699</v>
      </c>
      <c r="F8" s="15">
        <v>10</v>
      </c>
      <c r="G8" s="15">
        <f t="shared" si="0"/>
        <v>5.7971014492753631E-2</v>
      </c>
      <c r="H8" s="15">
        <f t="shared" si="1"/>
        <v>3.8058876811594233</v>
      </c>
    </row>
    <row r="9" spans="1:12" ht="14.65" customHeight="1" x14ac:dyDescent="0.4">
      <c r="A9" s="5">
        <v>8</v>
      </c>
      <c r="B9" s="16" t="s">
        <v>36</v>
      </c>
      <c r="C9" s="16" t="s">
        <v>37</v>
      </c>
      <c r="D9" s="16" t="s">
        <v>27</v>
      </c>
      <c r="E9" s="16">
        <v>3.7250000000000001</v>
      </c>
      <c r="F9" s="16">
        <v>10</v>
      </c>
      <c r="G9" s="16">
        <f t="shared" si="0"/>
        <v>5.7971014492753631E-2</v>
      </c>
      <c r="H9" s="16">
        <f t="shared" si="1"/>
        <v>3.7829710144927535</v>
      </c>
    </row>
    <row r="10" spans="1:12" ht="14.65" customHeight="1" x14ac:dyDescent="0.4">
      <c r="A10" s="5">
        <v>9</v>
      </c>
      <c r="B10" s="16" t="s">
        <v>40</v>
      </c>
      <c r="C10" s="16" t="s">
        <v>41</v>
      </c>
      <c r="D10" s="16" t="s">
        <v>35</v>
      </c>
      <c r="E10" s="16">
        <v>3.7166666666666699</v>
      </c>
      <c r="F10" s="16">
        <v>8</v>
      </c>
      <c r="G10" s="16">
        <f t="shared" si="0"/>
        <v>4.6376811594202899E-2</v>
      </c>
      <c r="H10" s="16">
        <f t="shared" si="1"/>
        <v>3.7630434782608728</v>
      </c>
    </row>
    <row r="11" spans="1:12" ht="14.65" customHeight="1" x14ac:dyDescent="0.4">
      <c r="A11" s="5">
        <v>10</v>
      </c>
      <c r="B11" s="16" t="s">
        <v>4</v>
      </c>
      <c r="C11" s="16" t="s">
        <v>5</v>
      </c>
      <c r="D11" s="16" t="s">
        <v>6</v>
      </c>
      <c r="E11" s="16">
        <v>3.6937500000000001</v>
      </c>
      <c r="F11" s="16">
        <v>9.5</v>
      </c>
      <c r="G11" s="16">
        <f t="shared" si="0"/>
        <v>5.5072463768115948E-2</v>
      </c>
      <c r="H11" s="16">
        <f t="shared" si="1"/>
        <v>3.748822463768116</v>
      </c>
    </row>
    <row r="12" spans="1:12" ht="14.65" customHeight="1" x14ac:dyDescent="0.4">
      <c r="A12" s="5">
        <v>11</v>
      </c>
      <c r="B12" s="16" t="s">
        <v>51</v>
      </c>
      <c r="C12" s="16" t="s">
        <v>52</v>
      </c>
      <c r="D12" s="16" t="s">
        <v>35</v>
      </c>
      <c r="E12" s="16">
        <v>3.66041666666667</v>
      </c>
      <c r="F12" s="16">
        <v>12</v>
      </c>
      <c r="G12" s="16">
        <f t="shared" si="0"/>
        <v>6.9565217391304349E-2</v>
      </c>
      <c r="H12" s="16">
        <f t="shared" si="1"/>
        <v>3.7299818840579744</v>
      </c>
    </row>
    <row r="13" spans="1:12" ht="14.65" customHeight="1" x14ac:dyDescent="0.4">
      <c r="A13" s="5">
        <v>12</v>
      </c>
      <c r="B13" s="16" t="s">
        <v>42</v>
      </c>
      <c r="C13" s="16" t="s">
        <v>43</v>
      </c>
      <c r="D13" s="16" t="s">
        <v>35</v>
      </c>
      <c r="E13" s="16">
        <v>3.7166666666666699</v>
      </c>
      <c r="F13" s="16">
        <v>2</v>
      </c>
      <c r="G13" s="16">
        <f t="shared" si="0"/>
        <v>1.1594202898550725E-2</v>
      </c>
      <c r="H13" s="16">
        <f t="shared" si="1"/>
        <v>3.7282608695652204</v>
      </c>
    </row>
    <row r="14" spans="1:12" ht="14.65" customHeight="1" x14ac:dyDescent="0.4">
      <c r="A14" s="5">
        <v>13</v>
      </c>
      <c r="B14" s="16" t="s">
        <v>48</v>
      </c>
      <c r="C14" s="16" t="s">
        <v>49</v>
      </c>
      <c r="D14" s="16" t="s">
        <v>50</v>
      </c>
      <c r="E14" s="16">
        <v>3.6586956521739098</v>
      </c>
      <c r="F14" s="16">
        <v>9</v>
      </c>
      <c r="G14" s="16">
        <f t="shared" si="0"/>
        <v>5.2173913043478265E-2</v>
      </c>
      <c r="H14" s="16">
        <f t="shared" si="1"/>
        <v>3.7108695652173882</v>
      </c>
    </row>
    <row r="15" spans="1:12" ht="14.65" customHeight="1" x14ac:dyDescent="0.4">
      <c r="A15" s="5">
        <v>14</v>
      </c>
      <c r="B15" s="16" t="s">
        <v>7</v>
      </c>
      <c r="C15" s="16" t="s">
        <v>8</v>
      </c>
      <c r="D15" s="16" t="s">
        <v>6</v>
      </c>
      <c r="E15" s="16">
        <v>3.6732142857142902</v>
      </c>
      <c r="F15" s="16">
        <v>5</v>
      </c>
      <c r="G15" s="16">
        <f t="shared" si="0"/>
        <v>2.8985507246376815E-2</v>
      </c>
      <c r="H15" s="16">
        <f t="shared" si="1"/>
        <v>3.7021997929606671</v>
      </c>
    </row>
    <row r="16" spans="1:12" ht="14.65" customHeight="1" x14ac:dyDescent="0.4">
      <c r="A16" s="5">
        <v>15</v>
      </c>
      <c r="B16" s="16" t="s">
        <v>53</v>
      </c>
      <c r="C16" s="16" t="s">
        <v>54</v>
      </c>
      <c r="D16" s="16" t="s">
        <v>30</v>
      </c>
      <c r="E16" s="16">
        <v>3.6354166666666701</v>
      </c>
      <c r="F16" s="16">
        <v>11.5</v>
      </c>
      <c r="G16" s="16">
        <f t="shared" si="0"/>
        <v>6.6666666666666666E-2</v>
      </c>
      <c r="H16" s="16">
        <f t="shared" si="1"/>
        <v>3.7020833333333369</v>
      </c>
    </row>
    <row r="17" spans="1:8" ht="14.65" customHeight="1" x14ac:dyDescent="0.4">
      <c r="A17" s="5">
        <v>16</v>
      </c>
      <c r="B17" s="16" t="s">
        <v>9</v>
      </c>
      <c r="C17" s="16" t="s">
        <v>10</v>
      </c>
      <c r="D17" s="16" t="s">
        <v>6</v>
      </c>
      <c r="E17" s="16">
        <v>3.6395833333333298</v>
      </c>
      <c r="F17" s="16">
        <v>8</v>
      </c>
      <c r="G17" s="16">
        <f t="shared" si="0"/>
        <v>4.6376811594202899E-2</v>
      </c>
      <c r="H17" s="16">
        <f t="shared" si="1"/>
        <v>3.6859601449275328</v>
      </c>
    </row>
    <row r="18" spans="1:8" ht="14.65" customHeight="1" x14ac:dyDescent="0.4">
      <c r="A18" s="5">
        <v>17</v>
      </c>
      <c r="B18" s="16" t="s">
        <v>15</v>
      </c>
      <c r="C18" s="16" t="s">
        <v>16</v>
      </c>
      <c r="D18" s="16" t="s">
        <v>6</v>
      </c>
      <c r="E18" s="16">
        <v>3.55833333333333</v>
      </c>
      <c r="F18" s="16">
        <v>21</v>
      </c>
      <c r="G18" s="16">
        <f t="shared" si="0"/>
        <v>0.12173913043478263</v>
      </c>
      <c r="H18" s="16">
        <f t="shared" si="1"/>
        <v>3.6800724637681128</v>
      </c>
    </row>
    <row r="19" spans="1:8" ht="14.65" customHeight="1" x14ac:dyDescent="0.4">
      <c r="A19" s="5">
        <v>18</v>
      </c>
      <c r="B19" s="16" t="s">
        <v>11</v>
      </c>
      <c r="C19" s="16" t="s">
        <v>12</v>
      </c>
      <c r="D19" s="16" t="s">
        <v>6</v>
      </c>
      <c r="E19" s="16">
        <v>3.5958333333333301</v>
      </c>
      <c r="F19" s="16">
        <v>8</v>
      </c>
      <c r="G19" s="16">
        <f t="shared" si="0"/>
        <v>4.6376811594202899E-2</v>
      </c>
      <c r="H19" s="16">
        <f t="shared" si="1"/>
        <v>3.642210144927533</v>
      </c>
    </row>
    <row r="20" spans="1:8" ht="14.65" customHeight="1" x14ac:dyDescent="0.4">
      <c r="A20" s="5">
        <v>19</v>
      </c>
      <c r="B20" s="16" t="s">
        <v>55</v>
      </c>
      <c r="C20" s="16" t="s">
        <v>56</v>
      </c>
      <c r="D20" s="16" t="s">
        <v>30</v>
      </c>
      <c r="E20" s="16">
        <v>3.5916666666666699</v>
      </c>
      <c r="F20" s="16">
        <v>7</v>
      </c>
      <c r="G20" s="16">
        <f t="shared" si="0"/>
        <v>4.057971014492754E-2</v>
      </c>
      <c r="H20" s="16">
        <f t="shared" si="1"/>
        <v>3.6322463768115973</v>
      </c>
    </row>
    <row r="21" spans="1:8" ht="14.65" customHeight="1" x14ac:dyDescent="0.4">
      <c r="A21" s="5">
        <v>20</v>
      </c>
      <c r="B21" s="17" t="s">
        <v>61</v>
      </c>
      <c r="C21" s="17" t="s">
        <v>62</v>
      </c>
      <c r="D21" s="17" t="s">
        <v>27</v>
      </c>
      <c r="E21" s="17">
        <v>3.57884615384615</v>
      </c>
      <c r="F21" s="17">
        <v>7</v>
      </c>
      <c r="G21" s="17">
        <f t="shared" si="0"/>
        <v>4.057971014492754E-2</v>
      </c>
      <c r="H21" s="17">
        <f t="shared" si="1"/>
        <v>3.6194258639910775</v>
      </c>
    </row>
    <row r="22" spans="1:8" ht="14.65" customHeight="1" x14ac:dyDescent="0.4">
      <c r="A22" s="5">
        <v>21</v>
      </c>
      <c r="B22" s="17" t="s">
        <v>57</v>
      </c>
      <c r="C22" s="17" t="s">
        <v>58</v>
      </c>
      <c r="D22" s="17" t="s">
        <v>27</v>
      </c>
      <c r="E22" s="17">
        <v>3.5770833333333298</v>
      </c>
      <c r="F22" s="17">
        <v>6.8</v>
      </c>
      <c r="G22" s="17">
        <f t="shared" si="0"/>
        <v>3.9420289855072461E-2</v>
      </c>
      <c r="H22" s="17">
        <f t="shared" si="1"/>
        <v>3.6165036231884025</v>
      </c>
    </row>
    <row r="23" spans="1:8" ht="14.65" customHeight="1" x14ac:dyDescent="0.4">
      <c r="A23" s="5">
        <v>22</v>
      </c>
      <c r="B23" s="17" t="s">
        <v>59</v>
      </c>
      <c r="C23" s="17" t="s">
        <v>60</v>
      </c>
      <c r="D23" s="17" t="s">
        <v>35</v>
      </c>
      <c r="E23" s="17">
        <v>3.5604166666666699</v>
      </c>
      <c r="F23" s="17">
        <v>9</v>
      </c>
      <c r="G23" s="17">
        <f t="shared" si="0"/>
        <v>5.2173913043478265E-2</v>
      </c>
      <c r="H23" s="17">
        <f t="shared" si="1"/>
        <v>3.6125905797101483</v>
      </c>
    </row>
    <row r="24" spans="1:8" ht="14.65" customHeight="1" x14ac:dyDescent="0.4">
      <c r="A24" s="5">
        <v>23</v>
      </c>
      <c r="B24" s="17" t="s">
        <v>63</v>
      </c>
      <c r="C24" s="17" t="s">
        <v>64</v>
      </c>
      <c r="D24" s="17" t="s">
        <v>50</v>
      </c>
      <c r="E24" s="17">
        <v>3.5478260869565199</v>
      </c>
      <c r="F24" s="17">
        <v>7</v>
      </c>
      <c r="G24" s="17">
        <f t="shared" si="0"/>
        <v>4.057971014492754E-2</v>
      </c>
      <c r="H24" s="17">
        <f t="shared" si="1"/>
        <v>3.5884057971014474</v>
      </c>
    </row>
    <row r="25" spans="1:8" ht="14.65" customHeight="1" x14ac:dyDescent="0.4">
      <c r="A25" s="5">
        <v>24</v>
      </c>
      <c r="B25" s="17" t="s">
        <v>67</v>
      </c>
      <c r="C25" s="17" t="s">
        <v>68</v>
      </c>
      <c r="D25" s="17" t="s">
        <v>50</v>
      </c>
      <c r="E25" s="17">
        <v>3.52173913043478</v>
      </c>
      <c r="F25" s="17">
        <v>11</v>
      </c>
      <c r="G25" s="17">
        <f t="shared" si="0"/>
        <v>6.3768115942028983E-2</v>
      </c>
      <c r="H25" s="17">
        <f t="shared" si="1"/>
        <v>3.585507246376809</v>
      </c>
    </row>
    <row r="26" spans="1:8" ht="14.65" customHeight="1" x14ac:dyDescent="0.4">
      <c r="A26" s="5">
        <v>25</v>
      </c>
      <c r="B26" s="17" t="s">
        <v>71</v>
      </c>
      <c r="C26" s="17" t="s">
        <v>72</v>
      </c>
      <c r="D26" s="17" t="s">
        <v>27</v>
      </c>
      <c r="E26" s="17">
        <v>3.5125000000000002</v>
      </c>
      <c r="F26" s="17">
        <v>12</v>
      </c>
      <c r="G26" s="17">
        <f t="shared" si="0"/>
        <v>6.9565217391304349E-2</v>
      </c>
      <c r="H26" s="17">
        <f t="shared" si="1"/>
        <v>3.5820652173913046</v>
      </c>
    </row>
    <row r="27" spans="1:8" ht="14.65" customHeight="1" x14ac:dyDescent="0.4">
      <c r="A27" s="5">
        <v>26</v>
      </c>
      <c r="B27" s="17" t="s">
        <v>65</v>
      </c>
      <c r="C27" s="17" t="s">
        <v>66</v>
      </c>
      <c r="D27" s="17" t="s">
        <v>27</v>
      </c>
      <c r="E27" s="17">
        <v>3.5645833333333301</v>
      </c>
      <c r="F27" s="17">
        <v>2</v>
      </c>
      <c r="G27" s="17">
        <f t="shared" si="0"/>
        <v>1.1594202898550725E-2</v>
      </c>
      <c r="H27" s="17">
        <f t="shared" si="1"/>
        <v>3.5761775362318806</v>
      </c>
    </row>
    <row r="28" spans="1:8" ht="14.65" customHeight="1" x14ac:dyDescent="0.4">
      <c r="A28" s="5">
        <v>27</v>
      </c>
      <c r="B28" s="17" t="s">
        <v>13</v>
      </c>
      <c r="C28" s="17" t="s">
        <v>14</v>
      </c>
      <c r="D28" s="17" t="s">
        <v>6</v>
      </c>
      <c r="E28" s="17">
        <v>3.5714285714285698</v>
      </c>
      <c r="F28" s="17">
        <v>0</v>
      </c>
      <c r="G28" s="17">
        <f t="shared" si="0"/>
        <v>0</v>
      </c>
      <c r="H28" s="17">
        <f t="shared" si="1"/>
        <v>3.5714285714285698</v>
      </c>
    </row>
    <row r="29" spans="1:8" ht="14.65" customHeight="1" x14ac:dyDescent="0.4">
      <c r="A29" s="5">
        <v>28</v>
      </c>
      <c r="B29" s="17" t="s">
        <v>17</v>
      </c>
      <c r="C29" s="17" t="s">
        <v>18</v>
      </c>
      <c r="D29" s="17" t="s">
        <v>6</v>
      </c>
      <c r="E29" s="17">
        <v>3.53541666666667</v>
      </c>
      <c r="F29" s="17">
        <v>3</v>
      </c>
      <c r="G29" s="17">
        <f t="shared" si="0"/>
        <v>1.7391304347826087E-2</v>
      </c>
      <c r="H29" s="17">
        <f t="shared" si="1"/>
        <v>3.552807971014496</v>
      </c>
    </row>
    <row r="30" spans="1:8" ht="14.65" customHeight="1" x14ac:dyDescent="0.4">
      <c r="A30" s="5">
        <v>29</v>
      </c>
      <c r="B30" s="17" t="s">
        <v>69</v>
      </c>
      <c r="C30" s="17" t="s">
        <v>70</v>
      </c>
      <c r="D30" s="17" t="s">
        <v>35</v>
      </c>
      <c r="E30" s="17">
        <v>3.5208333333333299</v>
      </c>
      <c r="F30" s="17">
        <v>5.3</v>
      </c>
      <c r="G30" s="17">
        <f t="shared" si="0"/>
        <v>3.072463768115942E-2</v>
      </c>
      <c r="H30" s="17">
        <f t="shared" si="1"/>
        <v>3.5515579710144896</v>
      </c>
    </row>
    <row r="31" spans="1:8" ht="14.65" customHeight="1" x14ac:dyDescent="0.4">
      <c r="A31" s="5">
        <v>30</v>
      </c>
      <c r="B31" s="17" t="s">
        <v>19</v>
      </c>
      <c r="C31" s="17" t="s">
        <v>20</v>
      </c>
      <c r="D31" s="17" t="s">
        <v>6</v>
      </c>
      <c r="E31" s="17">
        <v>3.54285714285714</v>
      </c>
      <c r="F31" s="17">
        <v>0</v>
      </c>
      <c r="G31" s="17">
        <f t="shared" si="0"/>
        <v>0</v>
      </c>
      <c r="H31" s="17">
        <f t="shared" si="1"/>
        <v>3.54285714285714</v>
      </c>
    </row>
    <row r="32" spans="1:8" ht="14.65" customHeight="1" x14ac:dyDescent="0.4">
      <c r="A32" s="5">
        <v>31</v>
      </c>
      <c r="B32" s="17" t="s">
        <v>73</v>
      </c>
      <c r="C32" s="17" t="s">
        <v>74</v>
      </c>
      <c r="D32" s="17" t="s">
        <v>27</v>
      </c>
      <c r="E32" s="17">
        <v>3.4666666666666699</v>
      </c>
      <c r="F32" s="17">
        <v>8.8000000000000007</v>
      </c>
      <c r="G32" s="17">
        <f t="shared" si="0"/>
        <v>5.10144927536232E-2</v>
      </c>
      <c r="H32" s="17">
        <f t="shared" si="1"/>
        <v>3.517681159420293</v>
      </c>
    </row>
    <row r="33" spans="1:8" ht="14.65" customHeight="1" x14ac:dyDescent="0.4">
      <c r="A33" s="5">
        <v>32</v>
      </c>
      <c r="B33" s="17" t="s">
        <v>89</v>
      </c>
      <c r="C33" s="17" t="s">
        <v>90</v>
      </c>
      <c r="D33" s="17" t="s">
        <v>27</v>
      </c>
      <c r="E33" s="17">
        <v>3.31538461538462</v>
      </c>
      <c r="F33" s="17">
        <v>24.8</v>
      </c>
      <c r="G33" s="17">
        <f t="shared" ref="G33:G49" si="2">F33/69*0.4</f>
        <v>0.14376811594202898</v>
      </c>
      <c r="H33" s="17">
        <f t="shared" ref="H33:H49" si="3">E33+G33</f>
        <v>3.459152731326649</v>
      </c>
    </row>
    <row r="34" spans="1:8" ht="14.65" customHeight="1" x14ac:dyDescent="0.4">
      <c r="A34" s="5">
        <v>33</v>
      </c>
      <c r="B34" s="17" t="s">
        <v>87</v>
      </c>
      <c r="C34" s="17" t="s">
        <v>88</v>
      </c>
      <c r="D34" s="17" t="s">
        <v>50</v>
      </c>
      <c r="E34" s="17">
        <v>3.3</v>
      </c>
      <c r="F34" s="17">
        <v>27</v>
      </c>
      <c r="G34" s="17">
        <f t="shared" si="2"/>
        <v>0.15652173913043479</v>
      </c>
      <c r="H34" s="17">
        <f t="shared" si="3"/>
        <v>3.4565217391304346</v>
      </c>
    </row>
    <row r="35" spans="1:8" x14ac:dyDescent="0.4">
      <c r="A35" s="5">
        <v>34</v>
      </c>
      <c r="B35" s="17" t="s">
        <v>77</v>
      </c>
      <c r="C35" s="17" t="s">
        <v>78</v>
      </c>
      <c r="D35" s="17" t="s">
        <v>30</v>
      </c>
      <c r="E35" s="17">
        <v>3.44166666666667</v>
      </c>
      <c r="F35" s="17">
        <v>2</v>
      </c>
      <c r="G35" s="17">
        <f t="shared" si="2"/>
        <v>1.1594202898550725E-2</v>
      </c>
      <c r="H35" s="17">
        <f t="shared" si="3"/>
        <v>3.4532608695652205</v>
      </c>
    </row>
    <row r="36" spans="1:8" x14ac:dyDescent="0.4">
      <c r="A36" s="5">
        <v>35</v>
      </c>
      <c r="B36" s="17" t="s">
        <v>79</v>
      </c>
      <c r="C36" s="17" t="s">
        <v>80</v>
      </c>
      <c r="D36" s="17" t="s">
        <v>30</v>
      </c>
      <c r="E36" s="17">
        <v>3.4134615384615401</v>
      </c>
      <c r="F36" s="17">
        <v>4</v>
      </c>
      <c r="G36" s="17">
        <f t="shared" si="2"/>
        <v>2.318840579710145E-2</v>
      </c>
      <c r="H36" s="17">
        <f t="shared" si="3"/>
        <v>3.4366499442586416</v>
      </c>
    </row>
    <row r="37" spans="1:8" x14ac:dyDescent="0.4">
      <c r="A37" s="5">
        <v>36</v>
      </c>
      <c r="B37" s="17" t="s">
        <v>75</v>
      </c>
      <c r="C37" s="17" t="s">
        <v>76</v>
      </c>
      <c r="D37" s="17" t="s">
        <v>50</v>
      </c>
      <c r="E37" s="17">
        <v>3.4304347826087001</v>
      </c>
      <c r="F37" s="17">
        <v>1</v>
      </c>
      <c r="G37" s="17">
        <f t="shared" si="2"/>
        <v>5.7971014492753624E-3</v>
      </c>
      <c r="H37" s="17">
        <f t="shared" si="3"/>
        <v>3.4362318840579755</v>
      </c>
    </row>
    <row r="38" spans="1:8" x14ac:dyDescent="0.4">
      <c r="A38" s="5">
        <v>37</v>
      </c>
      <c r="B38" s="17" t="s">
        <v>91</v>
      </c>
      <c r="C38" s="17" t="s">
        <v>92</v>
      </c>
      <c r="D38" s="17" t="s">
        <v>50</v>
      </c>
      <c r="E38" s="17">
        <v>3.294</v>
      </c>
      <c r="F38" s="17">
        <v>20</v>
      </c>
      <c r="G38" s="17">
        <f t="shared" si="2"/>
        <v>0.11594202898550726</v>
      </c>
      <c r="H38" s="17">
        <f t="shared" si="3"/>
        <v>3.4099420289855074</v>
      </c>
    </row>
    <row r="39" spans="1:8" x14ac:dyDescent="0.4">
      <c r="A39" s="5">
        <v>38</v>
      </c>
      <c r="B39" s="17" t="s">
        <v>83</v>
      </c>
      <c r="C39" s="17" t="s">
        <v>84</v>
      </c>
      <c r="D39" s="17" t="s">
        <v>30</v>
      </c>
      <c r="E39" s="17">
        <v>3.3692307692307701</v>
      </c>
      <c r="F39" s="17">
        <v>6.8</v>
      </c>
      <c r="G39" s="17">
        <f t="shared" si="2"/>
        <v>3.9420289855072461E-2</v>
      </c>
      <c r="H39" s="17">
        <f t="shared" si="3"/>
        <v>3.4086510590858428</v>
      </c>
    </row>
    <row r="40" spans="1:8" x14ac:dyDescent="0.4">
      <c r="A40" s="5">
        <v>39</v>
      </c>
      <c r="B40" s="17" t="s">
        <v>81</v>
      </c>
      <c r="C40" s="17" t="s">
        <v>82</v>
      </c>
      <c r="D40" s="17" t="s">
        <v>27</v>
      </c>
      <c r="E40" s="17">
        <v>3.40208333333333</v>
      </c>
      <c r="F40" s="17">
        <v>0.8</v>
      </c>
      <c r="G40" s="17">
        <f t="shared" si="2"/>
        <v>4.6376811594202897E-3</v>
      </c>
      <c r="H40" s="17">
        <f t="shared" si="3"/>
        <v>3.4067210144927502</v>
      </c>
    </row>
    <row r="41" spans="1:8" x14ac:dyDescent="0.4">
      <c r="B41" s="2" t="s">
        <v>85</v>
      </c>
      <c r="C41" s="2" t="s">
        <v>86</v>
      </c>
      <c r="D41" s="2" t="s">
        <v>30</v>
      </c>
      <c r="E41" s="2">
        <v>3.3711538461538502</v>
      </c>
      <c r="F41" s="3">
        <v>6</v>
      </c>
      <c r="G41">
        <f t="shared" si="2"/>
        <v>3.4782608695652174E-2</v>
      </c>
      <c r="H41">
        <f t="shared" si="3"/>
        <v>3.4059364548495021</v>
      </c>
    </row>
    <row r="42" spans="1:8" x14ac:dyDescent="0.4">
      <c r="B42" s="2" t="s">
        <v>97</v>
      </c>
      <c r="C42" s="2" t="s">
        <v>98</v>
      </c>
      <c r="D42" s="2" t="s">
        <v>50</v>
      </c>
      <c r="E42" s="2">
        <v>3.1826086956521702</v>
      </c>
      <c r="F42" s="3">
        <v>35</v>
      </c>
      <c r="G42">
        <f t="shared" si="2"/>
        <v>0.20289855072463769</v>
      </c>
      <c r="H42">
        <f t="shared" si="3"/>
        <v>3.3855072463768079</v>
      </c>
    </row>
    <row r="43" spans="1:8" x14ac:dyDescent="0.4">
      <c r="B43" s="2" t="s">
        <v>21</v>
      </c>
      <c r="C43" s="2" t="s">
        <v>22</v>
      </c>
      <c r="D43" s="2" t="s">
        <v>6</v>
      </c>
      <c r="E43" s="2">
        <v>3.3267857142857098</v>
      </c>
      <c r="F43" s="3">
        <v>2</v>
      </c>
      <c r="G43">
        <f t="shared" si="2"/>
        <v>1.1594202898550725E-2</v>
      </c>
      <c r="H43">
        <f t="shared" si="3"/>
        <v>3.3383799171842603</v>
      </c>
    </row>
    <row r="44" spans="1:8" x14ac:dyDescent="0.4">
      <c r="B44" s="2" t="s">
        <v>23</v>
      </c>
      <c r="C44" s="2" t="s">
        <v>24</v>
      </c>
      <c r="D44" s="2" t="s">
        <v>6</v>
      </c>
      <c r="E44" s="2">
        <v>3.30833333333333</v>
      </c>
      <c r="F44" s="3">
        <v>4.8</v>
      </c>
      <c r="G44">
        <f t="shared" si="2"/>
        <v>2.782608695652174E-2</v>
      </c>
      <c r="H44">
        <f t="shared" si="3"/>
        <v>3.3361594202898517</v>
      </c>
    </row>
    <row r="45" spans="1:8" x14ac:dyDescent="0.4">
      <c r="B45" s="2" t="s">
        <v>104</v>
      </c>
      <c r="C45" s="2" t="s">
        <v>105</v>
      </c>
      <c r="D45" s="2" t="s">
        <v>50</v>
      </c>
      <c r="E45" s="2">
        <v>3.14782608695652</v>
      </c>
      <c r="F45" s="3">
        <v>27</v>
      </c>
      <c r="G45">
        <f t="shared" si="2"/>
        <v>0.15652173913043479</v>
      </c>
      <c r="H45">
        <f t="shared" si="3"/>
        <v>3.3043478260869548</v>
      </c>
    </row>
    <row r="46" spans="1:8" x14ac:dyDescent="0.4">
      <c r="B46" s="2" t="s">
        <v>95</v>
      </c>
      <c r="C46" s="2" t="s">
        <v>96</v>
      </c>
      <c r="D46" s="2" t="s">
        <v>35</v>
      </c>
      <c r="E46" s="2">
        <v>3.2250000000000001</v>
      </c>
      <c r="F46" s="3">
        <v>5</v>
      </c>
      <c r="G46">
        <f t="shared" si="2"/>
        <v>2.8985507246376815E-2</v>
      </c>
      <c r="H46">
        <f t="shared" si="3"/>
        <v>3.253985507246377</v>
      </c>
    </row>
    <row r="47" spans="1:8" x14ac:dyDescent="0.4">
      <c r="B47" s="2" t="s">
        <v>93</v>
      </c>
      <c r="C47" s="2" t="s">
        <v>94</v>
      </c>
      <c r="D47" s="2" t="s">
        <v>35</v>
      </c>
      <c r="E47" s="2">
        <v>3.24583333333333</v>
      </c>
      <c r="F47" s="3">
        <v>0</v>
      </c>
      <c r="G47">
        <f t="shared" si="2"/>
        <v>0</v>
      </c>
      <c r="H47">
        <f t="shared" si="3"/>
        <v>3.24583333333333</v>
      </c>
    </row>
    <row r="48" spans="1:8" x14ac:dyDescent="0.4">
      <c r="B48" s="2" t="s">
        <v>99</v>
      </c>
      <c r="C48" s="2" t="s">
        <v>100</v>
      </c>
      <c r="D48" s="2" t="s">
        <v>35</v>
      </c>
      <c r="E48" s="2">
        <v>3.2104166666666698</v>
      </c>
      <c r="F48" s="3">
        <v>3</v>
      </c>
      <c r="G48">
        <f t="shared" si="2"/>
        <v>1.7391304347826087E-2</v>
      </c>
      <c r="H48">
        <f t="shared" si="3"/>
        <v>3.2278079710144958</v>
      </c>
    </row>
    <row r="49" spans="2:8" x14ac:dyDescent="0.4">
      <c r="B49" s="2">
        <v>202113407115</v>
      </c>
      <c r="C49" s="2" t="s">
        <v>101</v>
      </c>
      <c r="D49" s="2" t="s">
        <v>50</v>
      </c>
      <c r="E49" s="2">
        <v>3.2</v>
      </c>
      <c r="F49" s="3">
        <v>2.8</v>
      </c>
      <c r="G49">
        <f t="shared" si="2"/>
        <v>1.6231884057971015E-2</v>
      </c>
      <c r="H49">
        <f t="shared" si="3"/>
        <v>3.2162318840579713</v>
      </c>
    </row>
    <row r="50" spans="2:8" x14ac:dyDescent="0.4">
      <c r="B50" s="2" t="s">
        <v>106</v>
      </c>
      <c r="C50" s="2" t="s">
        <v>107</v>
      </c>
      <c r="D50" s="2" t="s">
        <v>35</v>
      </c>
      <c r="E50" s="2">
        <v>3.1134615384615398</v>
      </c>
      <c r="F50" s="3">
        <v>3</v>
      </c>
      <c r="G50">
        <f t="shared" ref="G50:G51" si="4">F50/69*0.4</f>
        <v>1.7391304347826087E-2</v>
      </c>
      <c r="H50">
        <f t="shared" ref="H50:H51" si="5">E50+G50</f>
        <v>3.1308528428093658</v>
      </c>
    </row>
    <row r="51" spans="2:8" x14ac:dyDescent="0.4">
      <c r="B51" s="2" t="s">
        <v>102</v>
      </c>
      <c r="C51" s="2" t="s">
        <v>103</v>
      </c>
      <c r="D51" s="2" t="s">
        <v>50</v>
      </c>
      <c r="E51" s="2">
        <v>3.1173913043478301</v>
      </c>
      <c r="F51" s="3">
        <v>0</v>
      </c>
      <c r="G51">
        <f t="shared" si="4"/>
        <v>0</v>
      </c>
      <c r="H51">
        <f t="shared" si="5"/>
        <v>3.1173913043478301</v>
      </c>
    </row>
    <row r="54" spans="2:8" x14ac:dyDescent="0.4">
      <c r="B54" s="18" t="s">
        <v>117</v>
      </c>
      <c r="C54" s="18"/>
      <c r="D54" s="18"/>
      <c r="E54" s="18"/>
      <c r="F54" s="18"/>
      <c r="G54" s="18"/>
      <c r="H54" s="18"/>
    </row>
  </sheetData>
  <sortState xmlns:xlrd2="http://schemas.microsoft.com/office/spreadsheetml/2017/richdata2" ref="A2:H51">
    <sortCondition descending="1" ref="H1:H51"/>
  </sortState>
  <mergeCells count="1">
    <mergeCell ref="B54:H5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2024-10-10T08:59:56Z</dcterms:modified>
</cp:coreProperties>
</file>